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95" yWindow="345" windowWidth="14805" windowHeight="11970" tabRatio="738" activeTab="7"/>
  </bookViews>
  <sheets>
    <sheet name="kss 2" sheetId="1" r:id="rId1"/>
    <sheet name="Цар Иван Асен" sheetId="2" r:id="rId2"/>
    <sheet name="Царевец" sheetId="3" r:id="rId3"/>
    <sheet name="Ангел Кънчев" sheetId="4" r:id="rId4"/>
    <sheet name="Христо Смирненски" sheetId="5" r:id="rId5"/>
    <sheet name="Гагарин" sheetId="6" r:id="rId6"/>
    <sheet name="Черно море" sheetId="7" r:id="rId7"/>
    <sheet name="Ал. стамболийски" sheetId="8" r:id="rId8"/>
  </sheets>
  <calcPr calcId="144525"/>
</workbook>
</file>

<file path=xl/calcChain.xml><?xml version="1.0" encoding="utf-8"?>
<calcChain xmlns="http://schemas.openxmlformats.org/spreadsheetml/2006/main">
  <c r="F17" i="8" l="1"/>
  <c r="F18" i="8"/>
  <c r="F19" i="8"/>
  <c r="F20" i="8" s="1"/>
  <c r="F16" i="8"/>
  <c r="F11" i="8"/>
  <c r="F12" i="8"/>
  <c r="F13" i="8"/>
  <c r="F14" i="8"/>
  <c r="F10" i="8"/>
  <c r="F7" i="8"/>
  <c r="F8" i="8"/>
  <c r="F6" i="8"/>
  <c r="F17" i="7"/>
  <c r="F18" i="7"/>
  <c r="F19" i="7"/>
  <c r="F20" i="7"/>
  <c r="F21" i="7" s="1"/>
  <c r="F16" i="7"/>
  <c r="F11" i="7"/>
  <c r="F12" i="7"/>
  <c r="F13" i="7"/>
  <c r="F14" i="7"/>
  <c r="F10" i="7"/>
  <c r="F7" i="7"/>
  <c r="F8" i="7"/>
  <c r="F6" i="7"/>
  <c r="F25" i="6"/>
  <c r="H10" i="1" s="1"/>
  <c r="F22" i="6"/>
  <c r="F23" i="6"/>
  <c r="F24" i="6"/>
  <c r="F21" i="6"/>
  <c r="F18" i="6"/>
  <c r="F19" i="6"/>
  <c r="F17" i="6"/>
  <c r="F12" i="6"/>
  <c r="F13" i="6"/>
  <c r="F14" i="6"/>
  <c r="F15" i="6"/>
  <c r="F11" i="6"/>
  <c r="F7" i="6"/>
  <c r="F8" i="6"/>
  <c r="F9" i="6"/>
  <c r="F6" i="6"/>
  <c r="F17" i="5"/>
  <c r="F18" i="5"/>
  <c r="F19" i="5"/>
  <c r="F20" i="5"/>
  <c r="F21" i="5" s="1"/>
  <c r="F16" i="5"/>
  <c r="F13" i="5"/>
  <c r="F14" i="5"/>
  <c r="F12" i="5"/>
  <c r="F7" i="5"/>
  <c r="F8" i="5"/>
  <c r="F9" i="5"/>
  <c r="F10" i="5"/>
  <c r="F6" i="5"/>
  <c r="F15" i="4"/>
  <c r="F16" i="4"/>
  <c r="F17" i="4"/>
  <c r="F18" i="4" s="1"/>
  <c r="F14" i="4"/>
  <c r="F11" i="4"/>
  <c r="F12" i="4"/>
  <c r="F10" i="4"/>
  <c r="F7" i="4"/>
  <c r="F8" i="4"/>
  <c r="F6" i="4"/>
  <c r="F25" i="3"/>
  <c r="F26" i="3" s="1"/>
  <c r="H7" i="1" s="1"/>
  <c r="F22" i="3"/>
  <c r="F23" i="3"/>
  <c r="F24" i="3"/>
  <c r="F21" i="3"/>
  <c r="F18" i="3"/>
  <c r="F19" i="3"/>
  <c r="F17" i="3"/>
  <c r="F12" i="3"/>
  <c r="F13" i="3"/>
  <c r="F14" i="3"/>
  <c r="F15" i="3"/>
  <c r="F11" i="3"/>
  <c r="F7" i="3"/>
  <c r="F8" i="3"/>
  <c r="F9" i="3"/>
  <c r="F6" i="3"/>
  <c r="H25" i="2"/>
  <c r="H26" i="2"/>
  <c r="H27" i="2"/>
  <c r="H24" i="2"/>
  <c r="H22" i="2"/>
  <c r="H18" i="2"/>
  <c r="H19" i="2"/>
  <c r="H17" i="2"/>
  <c r="H13" i="2"/>
  <c r="H14" i="2"/>
  <c r="H15" i="2"/>
  <c r="H12" i="2"/>
  <c r="H10" i="2"/>
  <c r="H9" i="2"/>
  <c r="H7" i="2"/>
  <c r="H12" i="1" l="1"/>
  <c r="F21" i="8"/>
  <c r="F22" i="8" s="1"/>
  <c r="H11" i="1"/>
  <c r="F22" i="7"/>
  <c r="F23" i="7" s="1"/>
  <c r="F27" i="6"/>
  <c r="F26" i="6"/>
  <c r="H9" i="1"/>
  <c r="F22" i="5"/>
  <c r="F23" i="5"/>
  <c r="F19" i="4"/>
  <c r="H8" i="1"/>
  <c r="F20" i="4"/>
  <c r="F27" i="3"/>
  <c r="F28" i="3" s="1"/>
  <c r="H28" i="2"/>
  <c r="F24" i="8" l="1"/>
  <c r="F23" i="8"/>
  <c r="F24" i="7"/>
  <c r="F25" i="7" s="1"/>
  <c r="F28" i="6"/>
  <c r="F29" i="6" s="1"/>
  <c r="F24" i="5"/>
  <c r="F25" i="5"/>
  <c r="F21" i="4"/>
  <c r="F22" i="4" s="1"/>
  <c r="F29" i="3"/>
  <c r="F30" i="3" s="1"/>
  <c r="H29" i="2"/>
  <c r="H6" i="1"/>
  <c r="H30" i="2"/>
  <c r="H31" i="2" l="1"/>
  <c r="H32" i="2" s="1"/>
  <c r="H13" i="1" l="1"/>
  <c r="H14" i="1" l="1"/>
  <c r="H15" i="1" s="1"/>
  <c r="H16" i="1" s="1"/>
  <c r="H17" i="1" l="1"/>
</calcChain>
</file>

<file path=xl/sharedStrings.xml><?xml version="1.0" encoding="utf-8"?>
<sst xmlns="http://schemas.openxmlformats.org/spreadsheetml/2006/main" count="402" uniqueCount="101">
  <si>
    <t>Позиция</t>
  </si>
  <si>
    <t>Описание</t>
  </si>
  <si>
    <t>Мярка</t>
  </si>
  <si>
    <t>Количество</t>
  </si>
  <si>
    <t xml:space="preserve">Ед.цена </t>
  </si>
  <si>
    <t>Стойност</t>
  </si>
  <si>
    <t>Сметка №1 Подготвителни работи</t>
  </si>
  <si>
    <t>Сметка №2 Земни работи</t>
  </si>
  <si>
    <t>м3</t>
  </si>
  <si>
    <t>м2</t>
  </si>
  <si>
    <t>Сметка №3 Асфалтови работи</t>
  </si>
  <si>
    <t>Направа на първи битумен разлив за връзка върху добре почистена основа, включително всички свързани с това разходи</t>
  </si>
  <si>
    <t>Направа на втори (свързващ) битумен разлив за връзка, включително всички свързани с това разходи</t>
  </si>
  <si>
    <t>т</t>
  </si>
  <si>
    <t>Сметка №4 Пътни работи</t>
  </si>
  <si>
    <t>Доставка и полагане на трошенокаменна настилка, фракция 0-63мм, включително всички съпътстващи разходи</t>
  </si>
  <si>
    <t>м</t>
  </si>
  <si>
    <t>Доставка и полагане на материал за попълване зад бордюри и всички свързани с това разходи</t>
  </si>
  <si>
    <t>Сметка №5 Изграждане и ремонт на съоръжения</t>
  </si>
  <si>
    <t>Сметка №6 Отводняване на трасето</t>
  </si>
  <si>
    <t>Сметка №7 Пътна маркировка и сигнализация</t>
  </si>
  <si>
    <t>Доставка и полагане на хоризонтална маркировка от боя с перли- машинно и ръчно, съгласно чертежите, включително всички свързани с това разходи.</t>
  </si>
  <si>
    <t>Доставка  на стандартни, рефлектиращи пътни знаци, включително стойки и всички свързани с това разходи.</t>
  </si>
  <si>
    <t>Укрепване на стандартни знаци, включително всички свързани с това разходи.</t>
  </si>
  <si>
    <t>Временна организация на движението , както и всички необходими изисквания, съгласно съгласуването с органите на РДВР-ПП (КАТ).</t>
  </si>
  <si>
    <t>глоб.  сума</t>
  </si>
  <si>
    <t xml:space="preserve">КОЛИЧЕСТВЕНО -  СТОЙНОСТНА  СМЕТКА  </t>
  </si>
  <si>
    <t>бр</t>
  </si>
  <si>
    <t>Демонтаж на съществуващи бордюри, включително всички свързани с това разходи</t>
  </si>
  <si>
    <t>Изкърпване на единични дупки и деформации на настилката с гореща неплътна асф. смес - с дебелина от 4 до 6 см ръчно, оформяне, почистване, полагане, уплътняване, извозване на отпадъците на депо и всички свързани с това разходи</t>
  </si>
  <si>
    <t>стойност без ДДС</t>
  </si>
  <si>
    <t>ДДС 20%</t>
  </si>
  <si>
    <t>Общо с ДДС</t>
  </si>
  <si>
    <t xml:space="preserve">ОБЕКТ: РЕКОНСТРУКЦИЯ И РЕХАБИЛИТАЦИЯ НА УЛИЧНАТА МРЕЖА                                                                                        
В ОБЩИНА ЦАР КАЛОЯН
Обособена позиция № 2: Извършване на СМР за реконструкция и рехабилитация на улици в с. Езерче, община Цар Калоян
            </t>
  </si>
  <si>
    <t>Реконструкция и/или рехабилитация на съществуващи улици, съоръжения и принадлежностите към тях  -  1270.76 м2</t>
  </si>
  <si>
    <t>Разкъртване на асфалтова настилка, включително всички свързани с това разходи</t>
  </si>
  <si>
    <t>Технологично фрезоване на асфалтобетонова настилка, включително всички свързани с това разходи</t>
  </si>
  <si>
    <t>Доставка и полагане на плътен асфалтобетон, тип  А,  за износващ пласт с дебелина след уплътняването мин. 6 см, включително всички свързани с това разходи</t>
  </si>
  <si>
    <t>Доставка и полагане на бетонови бордюри с размер 18/35/50, включително всички свързани с това разходи</t>
  </si>
  <si>
    <t>Удължаване на съществуващ плочест водосток с отвор 2 м, включително всички свързани с това разходи (нови устои от бетон С20/25, покривна панела L=2.40 м и хидроизолация 1 см)</t>
  </si>
  <si>
    <t>Всичко:</t>
  </si>
  <si>
    <t>ДДС 20%:</t>
  </si>
  <si>
    <t>Общо:</t>
  </si>
  <si>
    <t xml:space="preserve">Подобект:  Улица "Цар Иван Асен" в с. Езерче       </t>
  </si>
  <si>
    <t>Подобект: ул. "Царевец"</t>
  </si>
  <si>
    <t>Сметка №1  Земни работи</t>
  </si>
  <si>
    <t>Ан.0103</t>
  </si>
  <si>
    <t>Разчистване и извозване на компрометирана трошенокаменна настилка, включително всички съпътстващи разходи</t>
  </si>
  <si>
    <t>Ан.0105</t>
  </si>
  <si>
    <t xml:space="preserve">Изкоп на земни почви за оформяне легло на улица, включително натоварване, транспортиране на определено разстояние, разтоварване на депо </t>
  </si>
  <si>
    <t>Ан.0106</t>
  </si>
  <si>
    <t>Насип от подходящ материал за възстановяване на изровено земно легло улица, включително всички съпътстващи разходи</t>
  </si>
  <si>
    <t>Ан.0108</t>
  </si>
  <si>
    <t>Сметка №2.1  Бетонова настилка</t>
  </si>
  <si>
    <t>Ан.0211</t>
  </si>
  <si>
    <t>Доставка и полагане на бетон В30 за направа на бетонова настилка с дебелина 15 см</t>
  </si>
  <si>
    <t>Ан.0212</t>
  </si>
  <si>
    <t>Доставка и монтаж на армировъчна мрежа АІ, ф6, каре 20/20 см</t>
  </si>
  <si>
    <t>Ан.0213</t>
  </si>
  <si>
    <t>Доставка и монтаж на полиетиленово фолио</t>
  </si>
  <si>
    <t>Ан.0214</t>
  </si>
  <si>
    <t>Доставка и полагане на изравнителен пясък с дебелина 5 см</t>
  </si>
  <si>
    <t>Ан.0215</t>
  </si>
  <si>
    <t>Транспорт бетон на .... км</t>
  </si>
  <si>
    <t>Сметка №2.2  Асфалтови работи</t>
  </si>
  <si>
    <t>Ан.0221</t>
  </si>
  <si>
    <t>Първи битумен разлив за връзка върху добре почистена основа</t>
  </si>
  <si>
    <t>Ан.0222</t>
  </si>
  <si>
    <t>Доставка и полагане на плътен асфалтобетон, тип  А,  за износващ пласт с дебелина след уплътняването мин 5 см.</t>
  </si>
  <si>
    <t>Ан.0223</t>
  </si>
  <si>
    <t>Транспорт асфалтови смеси на .... км</t>
  </si>
  <si>
    <t>Сметка №3  Пътни работи</t>
  </si>
  <si>
    <t>Ан.0301</t>
  </si>
  <si>
    <t>Направа на трошенокаменна настилка от заклинен трошен камък, включително всички свързани с това разходи.</t>
  </si>
  <si>
    <t>Ан.0302</t>
  </si>
  <si>
    <t>Доставка и полагане на бетонови бордюри с размер 18/35/50, съгласно БДС 624-87, включително всички свързани с това разходи.</t>
  </si>
  <si>
    <t>Ан.0303</t>
  </si>
  <si>
    <t>Направа на предпазен бетонов праг и всички свързани с това разходи</t>
  </si>
  <si>
    <t>Ан.0305</t>
  </si>
  <si>
    <t>Доставка и монтаж на стандартни, рефлектиращи пътни знаци, съгласно БДС 1517-74, включително стойки и всички свързани с това разходи.</t>
  </si>
  <si>
    <t>Ан.0306</t>
  </si>
  <si>
    <t>Общо СМР:</t>
  </si>
  <si>
    <t>Непредвидени 5%:</t>
  </si>
  <si>
    <t>Подобект:  ул. "Царевец"</t>
  </si>
  <si>
    <t>Подобект: ул. "Ангел Кънчев"</t>
  </si>
  <si>
    <t>Ан.0104</t>
  </si>
  <si>
    <t>Подравняване и оформяне на пътната настилка, включително попълване на изровени участъци с трошен камък и валиране на настилката до достигане на проектно ниво, включително всички съпътстващи разходи</t>
  </si>
  <si>
    <t>Подобект: ул. "Христо Смирненски"</t>
  </si>
  <si>
    <t>Ан.0101</t>
  </si>
  <si>
    <t>Разваляне и извозване на компрометирана асфалтобетонова настилка, включително всички съпътстващи разходи</t>
  </si>
  <si>
    <t>Ан.0107</t>
  </si>
  <si>
    <t>Разваляне на стари водещи ивици и превоз на депо, както и всички свързани с това разходи.</t>
  </si>
  <si>
    <t>Ан.0304</t>
  </si>
  <si>
    <t>Доставка и полагане на хоризонтална маркировка от боя с перли, съгласно БДС 11925-80, съгласно чертежите, включително всички свързани с това разходи.</t>
  </si>
  <si>
    <t xml:space="preserve">Подобект:  ул. "Цар Иван Асен" в с. Езерче       </t>
  </si>
  <si>
    <t>Подобект: ул. "Юри Гагарин"</t>
  </si>
  <si>
    <t>Подобект: ул. "Черно море"</t>
  </si>
  <si>
    <t>Подобект: ул. "Александър Стамболийски"</t>
  </si>
  <si>
    <t>Непредвидени 5 %:</t>
  </si>
  <si>
    <t>Непредвидени  5%</t>
  </si>
  <si>
    <t xml:space="preserve">Вичко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</si>
</sst>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Hebar"/>
      <charset val="204"/>
    </font>
    <font>
      <b/>
      <i/>
      <sz val="12"/>
      <name val="Arial"/>
      <family val="2"/>
      <charset val="204"/>
    </font>
    <font>
      <sz val="10"/>
      <name val="Arial Cyr"/>
      <family val="2"/>
      <charset val="204"/>
    </font>
    <font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color theme="1"/>
      <name val="Ariel"/>
      <charset val="204"/>
    </font>
    <font>
      <sz val="11"/>
      <color theme="1"/>
      <name val="Arial Cyr"/>
      <family val="2"/>
      <charset val="204"/>
    </font>
    <font>
      <b/>
      <i/>
      <sz val="12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NumberFormat="1" applyFont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wrapText="1"/>
    </xf>
    <xf numFmtId="2" fontId="1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horizontal="right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4" fontId="1" fillId="0" borderId="6" xfId="0" applyNumberFormat="1" applyFont="1" applyBorder="1" applyAlignment="1">
      <alignment horizontal="right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2" fontId="1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2" fillId="0" borderId="18" xfId="0" applyNumberFormat="1" applyFont="1" applyBorder="1" applyAlignment="1">
      <alignment horizontal="right" wrapText="1"/>
    </xf>
    <xf numFmtId="4" fontId="2" fillId="0" borderId="19" xfId="0" applyNumberFormat="1" applyFont="1" applyBorder="1" applyAlignment="1">
      <alignment wrapText="1"/>
    </xf>
    <xf numFmtId="2" fontId="1" fillId="0" borderId="0" xfId="0" applyNumberFormat="1" applyFont="1"/>
    <xf numFmtId="1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6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2" fontId="1" fillId="0" borderId="9" xfId="0" applyNumberFormat="1" applyFont="1" applyBorder="1" applyAlignment="1">
      <alignment horizontal="right" wrapText="1"/>
    </xf>
    <xf numFmtId="2" fontId="1" fillId="0" borderId="10" xfId="0" applyNumberFormat="1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14"/>
    </xf>
    <xf numFmtId="0" fontId="3" fillId="2" borderId="16" xfId="0" applyFont="1" applyFill="1" applyBorder="1" applyAlignment="1">
      <alignment horizontal="left" vertical="center" wrapText="1" indent="14"/>
    </xf>
    <xf numFmtId="0" fontId="3" fillId="2" borderId="9" xfId="0" applyFont="1" applyFill="1" applyBorder="1" applyAlignment="1">
      <alignment horizontal="left" vertical="center" wrapText="1" indent="14"/>
    </xf>
    <xf numFmtId="4" fontId="3" fillId="2" borderId="10" xfId="0" applyNumberFormat="1" applyFont="1" applyFill="1" applyBorder="1" applyAlignment="1">
      <alignment horizontal="left" vertical="center" wrapText="1" indent="14"/>
    </xf>
    <xf numFmtId="4" fontId="3" fillId="2" borderId="16" xfId="0" applyNumberFormat="1" applyFont="1" applyFill="1" applyBorder="1" applyAlignment="1">
      <alignment horizontal="left" vertical="center" wrapText="1" indent="14"/>
    </xf>
    <xf numFmtId="4" fontId="2" fillId="2" borderId="1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activeCell="H18" sqref="H18"/>
    </sheetView>
  </sheetViews>
  <sheetFormatPr defaultRowHeight="12.75"/>
  <cols>
    <col min="1" max="1" width="10.5703125" style="3" customWidth="1"/>
    <col min="2" max="2" width="74.140625" style="3" customWidth="1"/>
    <col min="3" max="3" width="9.7109375" style="3" customWidth="1"/>
    <col min="4" max="4" width="13.5703125" style="4" customWidth="1"/>
    <col min="5" max="5" width="13.7109375" style="3" hidden="1" customWidth="1"/>
    <col min="6" max="6" width="12.85546875" style="5" hidden="1" customWidth="1"/>
    <col min="7" max="7" width="12.140625" style="3" customWidth="1"/>
    <col min="8" max="8" width="19.28515625" style="3" customWidth="1"/>
    <col min="9" max="9" width="11.5703125" style="3" bestFit="1" customWidth="1"/>
    <col min="10" max="256" width="9.140625" style="3"/>
    <col min="257" max="257" width="10.5703125" style="3" customWidth="1"/>
    <col min="258" max="258" width="74.140625" style="3" customWidth="1"/>
    <col min="259" max="259" width="9.7109375" style="3" customWidth="1"/>
    <col min="260" max="260" width="13.5703125" style="3" customWidth="1"/>
    <col min="261" max="262" width="0" style="3" hidden="1" customWidth="1"/>
    <col min="263" max="263" width="9.140625" style="3"/>
    <col min="264" max="265" width="11.5703125" style="3" bestFit="1" customWidth="1"/>
    <col min="266" max="512" width="9.140625" style="3"/>
    <col min="513" max="513" width="10.5703125" style="3" customWidth="1"/>
    <col min="514" max="514" width="74.140625" style="3" customWidth="1"/>
    <col min="515" max="515" width="9.7109375" style="3" customWidth="1"/>
    <col min="516" max="516" width="13.5703125" style="3" customWidth="1"/>
    <col min="517" max="518" width="0" style="3" hidden="1" customWidth="1"/>
    <col min="519" max="519" width="9.140625" style="3"/>
    <col min="520" max="521" width="11.5703125" style="3" bestFit="1" customWidth="1"/>
    <col min="522" max="768" width="9.140625" style="3"/>
    <col min="769" max="769" width="10.5703125" style="3" customWidth="1"/>
    <col min="770" max="770" width="74.140625" style="3" customWidth="1"/>
    <col min="771" max="771" width="9.7109375" style="3" customWidth="1"/>
    <col min="772" max="772" width="13.5703125" style="3" customWidth="1"/>
    <col min="773" max="774" width="0" style="3" hidden="1" customWidth="1"/>
    <col min="775" max="775" width="9.140625" style="3"/>
    <col min="776" max="777" width="11.5703125" style="3" bestFit="1" customWidth="1"/>
    <col min="778" max="1024" width="9.140625" style="3"/>
    <col min="1025" max="1025" width="10.5703125" style="3" customWidth="1"/>
    <col min="1026" max="1026" width="74.140625" style="3" customWidth="1"/>
    <col min="1027" max="1027" width="9.7109375" style="3" customWidth="1"/>
    <col min="1028" max="1028" width="13.5703125" style="3" customWidth="1"/>
    <col min="1029" max="1030" width="0" style="3" hidden="1" customWidth="1"/>
    <col min="1031" max="1031" width="9.140625" style="3"/>
    <col min="1032" max="1033" width="11.5703125" style="3" bestFit="1" customWidth="1"/>
    <col min="1034" max="1280" width="9.140625" style="3"/>
    <col min="1281" max="1281" width="10.5703125" style="3" customWidth="1"/>
    <col min="1282" max="1282" width="74.140625" style="3" customWidth="1"/>
    <col min="1283" max="1283" width="9.7109375" style="3" customWidth="1"/>
    <col min="1284" max="1284" width="13.5703125" style="3" customWidth="1"/>
    <col min="1285" max="1286" width="0" style="3" hidden="1" customWidth="1"/>
    <col min="1287" max="1287" width="9.140625" style="3"/>
    <col min="1288" max="1289" width="11.5703125" style="3" bestFit="1" customWidth="1"/>
    <col min="1290" max="1536" width="9.140625" style="3"/>
    <col min="1537" max="1537" width="10.5703125" style="3" customWidth="1"/>
    <col min="1538" max="1538" width="74.140625" style="3" customWidth="1"/>
    <col min="1539" max="1539" width="9.7109375" style="3" customWidth="1"/>
    <col min="1540" max="1540" width="13.5703125" style="3" customWidth="1"/>
    <col min="1541" max="1542" width="0" style="3" hidden="1" customWidth="1"/>
    <col min="1543" max="1543" width="9.140625" style="3"/>
    <col min="1544" max="1545" width="11.5703125" style="3" bestFit="1" customWidth="1"/>
    <col min="1546" max="1792" width="9.140625" style="3"/>
    <col min="1793" max="1793" width="10.5703125" style="3" customWidth="1"/>
    <col min="1794" max="1794" width="74.140625" style="3" customWidth="1"/>
    <col min="1795" max="1795" width="9.7109375" style="3" customWidth="1"/>
    <col min="1796" max="1796" width="13.5703125" style="3" customWidth="1"/>
    <col min="1797" max="1798" width="0" style="3" hidden="1" customWidth="1"/>
    <col min="1799" max="1799" width="9.140625" style="3"/>
    <col min="1800" max="1801" width="11.5703125" style="3" bestFit="1" customWidth="1"/>
    <col min="1802" max="2048" width="9.140625" style="3"/>
    <col min="2049" max="2049" width="10.5703125" style="3" customWidth="1"/>
    <col min="2050" max="2050" width="74.140625" style="3" customWidth="1"/>
    <col min="2051" max="2051" width="9.7109375" style="3" customWidth="1"/>
    <col min="2052" max="2052" width="13.5703125" style="3" customWidth="1"/>
    <col min="2053" max="2054" width="0" style="3" hidden="1" customWidth="1"/>
    <col min="2055" max="2055" width="9.140625" style="3"/>
    <col min="2056" max="2057" width="11.5703125" style="3" bestFit="1" customWidth="1"/>
    <col min="2058" max="2304" width="9.140625" style="3"/>
    <col min="2305" max="2305" width="10.5703125" style="3" customWidth="1"/>
    <col min="2306" max="2306" width="74.140625" style="3" customWidth="1"/>
    <col min="2307" max="2307" width="9.7109375" style="3" customWidth="1"/>
    <col min="2308" max="2308" width="13.5703125" style="3" customWidth="1"/>
    <col min="2309" max="2310" width="0" style="3" hidden="1" customWidth="1"/>
    <col min="2311" max="2311" width="9.140625" style="3"/>
    <col min="2312" max="2313" width="11.5703125" style="3" bestFit="1" customWidth="1"/>
    <col min="2314" max="2560" width="9.140625" style="3"/>
    <col min="2561" max="2561" width="10.5703125" style="3" customWidth="1"/>
    <col min="2562" max="2562" width="74.140625" style="3" customWidth="1"/>
    <col min="2563" max="2563" width="9.7109375" style="3" customWidth="1"/>
    <col min="2564" max="2564" width="13.5703125" style="3" customWidth="1"/>
    <col min="2565" max="2566" width="0" style="3" hidden="1" customWidth="1"/>
    <col min="2567" max="2567" width="9.140625" style="3"/>
    <col min="2568" max="2569" width="11.5703125" style="3" bestFit="1" customWidth="1"/>
    <col min="2570" max="2816" width="9.140625" style="3"/>
    <col min="2817" max="2817" width="10.5703125" style="3" customWidth="1"/>
    <col min="2818" max="2818" width="74.140625" style="3" customWidth="1"/>
    <col min="2819" max="2819" width="9.7109375" style="3" customWidth="1"/>
    <col min="2820" max="2820" width="13.5703125" style="3" customWidth="1"/>
    <col min="2821" max="2822" width="0" style="3" hidden="1" customWidth="1"/>
    <col min="2823" max="2823" width="9.140625" style="3"/>
    <col min="2824" max="2825" width="11.5703125" style="3" bestFit="1" customWidth="1"/>
    <col min="2826" max="3072" width="9.140625" style="3"/>
    <col min="3073" max="3073" width="10.5703125" style="3" customWidth="1"/>
    <col min="3074" max="3074" width="74.140625" style="3" customWidth="1"/>
    <col min="3075" max="3075" width="9.7109375" style="3" customWidth="1"/>
    <col min="3076" max="3076" width="13.5703125" style="3" customWidth="1"/>
    <col min="3077" max="3078" width="0" style="3" hidden="1" customWidth="1"/>
    <col min="3079" max="3079" width="9.140625" style="3"/>
    <col min="3080" max="3081" width="11.5703125" style="3" bestFit="1" customWidth="1"/>
    <col min="3082" max="3328" width="9.140625" style="3"/>
    <col min="3329" max="3329" width="10.5703125" style="3" customWidth="1"/>
    <col min="3330" max="3330" width="74.140625" style="3" customWidth="1"/>
    <col min="3331" max="3331" width="9.7109375" style="3" customWidth="1"/>
    <col min="3332" max="3332" width="13.5703125" style="3" customWidth="1"/>
    <col min="3333" max="3334" width="0" style="3" hidden="1" customWidth="1"/>
    <col min="3335" max="3335" width="9.140625" style="3"/>
    <col min="3336" max="3337" width="11.5703125" style="3" bestFit="1" customWidth="1"/>
    <col min="3338" max="3584" width="9.140625" style="3"/>
    <col min="3585" max="3585" width="10.5703125" style="3" customWidth="1"/>
    <col min="3586" max="3586" width="74.140625" style="3" customWidth="1"/>
    <col min="3587" max="3587" width="9.7109375" style="3" customWidth="1"/>
    <col min="3588" max="3588" width="13.5703125" style="3" customWidth="1"/>
    <col min="3589" max="3590" width="0" style="3" hidden="1" customWidth="1"/>
    <col min="3591" max="3591" width="9.140625" style="3"/>
    <col min="3592" max="3593" width="11.5703125" style="3" bestFit="1" customWidth="1"/>
    <col min="3594" max="3840" width="9.140625" style="3"/>
    <col min="3841" max="3841" width="10.5703125" style="3" customWidth="1"/>
    <col min="3842" max="3842" width="74.140625" style="3" customWidth="1"/>
    <col min="3843" max="3843" width="9.7109375" style="3" customWidth="1"/>
    <col min="3844" max="3844" width="13.5703125" style="3" customWidth="1"/>
    <col min="3845" max="3846" width="0" style="3" hidden="1" customWidth="1"/>
    <col min="3847" max="3847" width="9.140625" style="3"/>
    <col min="3848" max="3849" width="11.5703125" style="3" bestFit="1" customWidth="1"/>
    <col min="3850" max="4096" width="9.140625" style="3"/>
    <col min="4097" max="4097" width="10.5703125" style="3" customWidth="1"/>
    <col min="4098" max="4098" width="74.140625" style="3" customWidth="1"/>
    <col min="4099" max="4099" width="9.7109375" style="3" customWidth="1"/>
    <col min="4100" max="4100" width="13.5703125" style="3" customWidth="1"/>
    <col min="4101" max="4102" width="0" style="3" hidden="1" customWidth="1"/>
    <col min="4103" max="4103" width="9.140625" style="3"/>
    <col min="4104" max="4105" width="11.5703125" style="3" bestFit="1" customWidth="1"/>
    <col min="4106" max="4352" width="9.140625" style="3"/>
    <col min="4353" max="4353" width="10.5703125" style="3" customWidth="1"/>
    <col min="4354" max="4354" width="74.140625" style="3" customWidth="1"/>
    <col min="4355" max="4355" width="9.7109375" style="3" customWidth="1"/>
    <col min="4356" max="4356" width="13.5703125" style="3" customWidth="1"/>
    <col min="4357" max="4358" width="0" style="3" hidden="1" customWidth="1"/>
    <col min="4359" max="4359" width="9.140625" style="3"/>
    <col min="4360" max="4361" width="11.5703125" style="3" bestFit="1" customWidth="1"/>
    <col min="4362" max="4608" width="9.140625" style="3"/>
    <col min="4609" max="4609" width="10.5703125" style="3" customWidth="1"/>
    <col min="4610" max="4610" width="74.140625" style="3" customWidth="1"/>
    <col min="4611" max="4611" width="9.7109375" style="3" customWidth="1"/>
    <col min="4612" max="4612" width="13.5703125" style="3" customWidth="1"/>
    <col min="4613" max="4614" width="0" style="3" hidden="1" customWidth="1"/>
    <col min="4615" max="4615" width="9.140625" style="3"/>
    <col min="4616" max="4617" width="11.5703125" style="3" bestFit="1" customWidth="1"/>
    <col min="4618" max="4864" width="9.140625" style="3"/>
    <col min="4865" max="4865" width="10.5703125" style="3" customWidth="1"/>
    <col min="4866" max="4866" width="74.140625" style="3" customWidth="1"/>
    <col min="4867" max="4867" width="9.7109375" style="3" customWidth="1"/>
    <col min="4868" max="4868" width="13.5703125" style="3" customWidth="1"/>
    <col min="4869" max="4870" width="0" style="3" hidden="1" customWidth="1"/>
    <col min="4871" max="4871" width="9.140625" style="3"/>
    <col min="4872" max="4873" width="11.5703125" style="3" bestFit="1" customWidth="1"/>
    <col min="4874" max="5120" width="9.140625" style="3"/>
    <col min="5121" max="5121" width="10.5703125" style="3" customWidth="1"/>
    <col min="5122" max="5122" width="74.140625" style="3" customWidth="1"/>
    <col min="5123" max="5123" width="9.7109375" style="3" customWidth="1"/>
    <col min="5124" max="5124" width="13.5703125" style="3" customWidth="1"/>
    <col min="5125" max="5126" width="0" style="3" hidden="1" customWidth="1"/>
    <col min="5127" max="5127" width="9.140625" style="3"/>
    <col min="5128" max="5129" width="11.5703125" style="3" bestFit="1" customWidth="1"/>
    <col min="5130" max="5376" width="9.140625" style="3"/>
    <col min="5377" max="5377" width="10.5703125" style="3" customWidth="1"/>
    <col min="5378" max="5378" width="74.140625" style="3" customWidth="1"/>
    <col min="5379" max="5379" width="9.7109375" style="3" customWidth="1"/>
    <col min="5380" max="5380" width="13.5703125" style="3" customWidth="1"/>
    <col min="5381" max="5382" width="0" style="3" hidden="1" customWidth="1"/>
    <col min="5383" max="5383" width="9.140625" style="3"/>
    <col min="5384" max="5385" width="11.5703125" style="3" bestFit="1" customWidth="1"/>
    <col min="5386" max="5632" width="9.140625" style="3"/>
    <col min="5633" max="5633" width="10.5703125" style="3" customWidth="1"/>
    <col min="5634" max="5634" width="74.140625" style="3" customWidth="1"/>
    <col min="5635" max="5635" width="9.7109375" style="3" customWidth="1"/>
    <col min="5636" max="5636" width="13.5703125" style="3" customWidth="1"/>
    <col min="5637" max="5638" width="0" style="3" hidden="1" customWidth="1"/>
    <col min="5639" max="5639" width="9.140625" style="3"/>
    <col min="5640" max="5641" width="11.5703125" style="3" bestFit="1" customWidth="1"/>
    <col min="5642" max="5888" width="9.140625" style="3"/>
    <col min="5889" max="5889" width="10.5703125" style="3" customWidth="1"/>
    <col min="5890" max="5890" width="74.140625" style="3" customWidth="1"/>
    <col min="5891" max="5891" width="9.7109375" style="3" customWidth="1"/>
    <col min="5892" max="5892" width="13.5703125" style="3" customWidth="1"/>
    <col min="5893" max="5894" width="0" style="3" hidden="1" customWidth="1"/>
    <col min="5895" max="5895" width="9.140625" style="3"/>
    <col min="5896" max="5897" width="11.5703125" style="3" bestFit="1" customWidth="1"/>
    <col min="5898" max="6144" width="9.140625" style="3"/>
    <col min="6145" max="6145" width="10.5703125" style="3" customWidth="1"/>
    <col min="6146" max="6146" width="74.140625" style="3" customWidth="1"/>
    <col min="6147" max="6147" width="9.7109375" style="3" customWidth="1"/>
    <col min="6148" max="6148" width="13.5703125" style="3" customWidth="1"/>
    <col min="6149" max="6150" width="0" style="3" hidden="1" customWidth="1"/>
    <col min="6151" max="6151" width="9.140625" style="3"/>
    <col min="6152" max="6153" width="11.5703125" style="3" bestFit="1" customWidth="1"/>
    <col min="6154" max="6400" width="9.140625" style="3"/>
    <col min="6401" max="6401" width="10.5703125" style="3" customWidth="1"/>
    <col min="6402" max="6402" width="74.140625" style="3" customWidth="1"/>
    <col min="6403" max="6403" width="9.7109375" style="3" customWidth="1"/>
    <col min="6404" max="6404" width="13.5703125" style="3" customWidth="1"/>
    <col min="6405" max="6406" width="0" style="3" hidden="1" customWidth="1"/>
    <col min="6407" max="6407" width="9.140625" style="3"/>
    <col min="6408" max="6409" width="11.5703125" style="3" bestFit="1" customWidth="1"/>
    <col min="6410" max="6656" width="9.140625" style="3"/>
    <col min="6657" max="6657" width="10.5703125" style="3" customWidth="1"/>
    <col min="6658" max="6658" width="74.140625" style="3" customWidth="1"/>
    <col min="6659" max="6659" width="9.7109375" style="3" customWidth="1"/>
    <col min="6660" max="6660" width="13.5703125" style="3" customWidth="1"/>
    <col min="6661" max="6662" width="0" style="3" hidden="1" customWidth="1"/>
    <col min="6663" max="6663" width="9.140625" style="3"/>
    <col min="6664" max="6665" width="11.5703125" style="3" bestFit="1" customWidth="1"/>
    <col min="6666" max="6912" width="9.140625" style="3"/>
    <col min="6913" max="6913" width="10.5703125" style="3" customWidth="1"/>
    <col min="6914" max="6914" width="74.140625" style="3" customWidth="1"/>
    <col min="6915" max="6915" width="9.7109375" style="3" customWidth="1"/>
    <col min="6916" max="6916" width="13.5703125" style="3" customWidth="1"/>
    <col min="6917" max="6918" width="0" style="3" hidden="1" customWidth="1"/>
    <col min="6919" max="6919" width="9.140625" style="3"/>
    <col min="6920" max="6921" width="11.5703125" style="3" bestFit="1" customWidth="1"/>
    <col min="6922" max="7168" width="9.140625" style="3"/>
    <col min="7169" max="7169" width="10.5703125" style="3" customWidth="1"/>
    <col min="7170" max="7170" width="74.140625" style="3" customWidth="1"/>
    <col min="7171" max="7171" width="9.7109375" style="3" customWidth="1"/>
    <col min="7172" max="7172" width="13.5703125" style="3" customWidth="1"/>
    <col min="7173" max="7174" width="0" style="3" hidden="1" customWidth="1"/>
    <col min="7175" max="7175" width="9.140625" style="3"/>
    <col min="7176" max="7177" width="11.5703125" style="3" bestFit="1" customWidth="1"/>
    <col min="7178" max="7424" width="9.140625" style="3"/>
    <col min="7425" max="7425" width="10.5703125" style="3" customWidth="1"/>
    <col min="7426" max="7426" width="74.140625" style="3" customWidth="1"/>
    <col min="7427" max="7427" width="9.7109375" style="3" customWidth="1"/>
    <col min="7428" max="7428" width="13.5703125" style="3" customWidth="1"/>
    <col min="7429" max="7430" width="0" style="3" hidden="1" customWidth="1"/>
    <col min="7431" max="7431" width="9.140625" style="3"/>
    <col min="7432" max="7433" width="11.5703125" style="3" bestFit="1" customWidth="1"/>
    <col min="7434" max="7680" width="9.140625" style="3"/>
    <col min="7681" max="7681" width="10.5703125" style="3" customWidth="1"/>
    <col min="7682" max="7682" width="74.140625" style="3" customWidth="1"/>
    <col min="7683" max="7683" width="9.7109375" style="3" customWidth="1"/>
    <col min="7684" max="7684" width="13.5703125" style="3" customWidth="1"/>
    <col min="7685" max="7686" width="0" style="3" hidden="1" customWidth="1"/>
    <col min="7687" max="7687" width="9.140625" style="3"/>
    <col min="7688" max="7689" width="11.5703125" style="3" bestFit="1" customWidth="1"/>
    <col min="7690" max="7936" width="9.140625" style="3"/>
    <col min="7937" max="7937" width="10.5703125" style="3" customWidth="1"/>
    <col min="7938" max="7938" width="74.140625" style="3" customWidth="1"/>
    <col min="7939" max="7939" width="9.7109375" style="3" customWidth="1"/>
    <col min="7940" max="7940" width="13.5703125" style="3" customWidth="1"/>
    <col min="7941" max="7942" width="0" style="3" hidden="1" customWidth="1"/>
    <col min="7943" max="7943" width="9.140625" style="3"/>
    <col min="7944" max="7945" width="11.5703125" style="3" bestFit="1" customWidth="1"/>
    <col min="7946" max="8192" width="9.140625" style="3"/>
    <col min="8193" max="8193" width="10.5703125" style="3" customWidth="1"/>
    <col min="8194" max="8194" width="74.140625" style="3" customWidth="1"/>
    <col min="8195" max="8195" width="9.7109375" style="3" customWidth="1"/>
    <col min="8196" max="8196" width="13.5703125" style="3" customWidth="1"/>
    <col min="8197" max="8198" width="0" style="3" hidden="1" customWidth="1"/>
    <col min="8199" max="8199" width="9.140625" style="3"/>
    <col min="8200" max="8201" width="11.5703125" style="3" bestFit="1" customWidth="1"/>
    <col min="8202" max="8448" width="9.140625" style="3"/>
    <col min="8449" max="8449" width="10.5703125" style="3" customWidth="1"/>
    <col min="8450" max="8450" width="74.140625" style="3" customWidth="1"/>
    <col min="8451" max="8451" width="9.7109375" style="3" customWidth="1"/>
    <col min="8452" max="8452" width="13.5703125" style="3" customWidth="1"/>
    <col min="8453" max="8454" width="0" style="3" hidden="1" customWidth="1"/>
    <col min="8455" max="8455" width="9.140625" style="3"/>
    <col min="8456" max="8457" width="11.5703125" style="3" bestFit="1" customWidth="1"/>
    <col min="8458" max="8704" width="9.140625" style="3"/>
    <col min="8705" max="8705" width="10.5703125" style="3" customWidth="1"/>
    <col min="8706" max="8706" width="74.140625" style="3" customWidth="1"/>
    <col min="8707" max="8707" width="9.7109375" style="3" customWidth="1"/>
    <col min="8708" max="8708" width="13.5703125" style="3" customWidth="1"/>
    <col min="8709" max="8710" width="0" style="3" hidden="1" customWidth="1"/>
    <col min="8711" max="8711" width="9.140625" style="3"/>
    <col min="8712" max="8713" width="11.5703125" style="3" bestFit="1" customWidth="1"/>
    <col min="8714" max="8960" width="9.140625" style="3"/>
    <col min="8961" max="8961" width="10.5703125" style="3" customWidth="1"/>
    <col min="8962" max="8962" width="74.140625" style="3" customWidth="1"/>
    <col min="8963" max="8963" width="9.7109375" style="3" customWidth="1"/>
    <col min="8964" max="8964" width="13.5703125" style="3" customWidth="1"/>
    <col min="8965" max="8966" width="0" style="3" hidden="1" customWidth="1"/>
    <col min="8967" max="8967" width="9.140625" style="3"/>
    <col min="8968" max="8969" width="11.5703125" style="3" bestFit="1" customWidth="1"/>
    <col min="8970" max="9216" width="9.140625" style="3"/>
    <col min="9217" max="9217" width="10.5703125" style="3" customWidth="1"/>
    <col min="9218" max="9218" width="74.140625" style="3" customWidth="1"/>
    <col min="9219" max="9219" width="9.7109375" style="3" customWidth="1"/>
    <col min="9220" max="9220" width="13.5703125" style="3" customWidth="1"/>
    <col min="9221" max="9222" width="0" style="3" hidden="1" customWidth="1"/>
    <col min="9223" max="9223" width="9.140625" style="3"/>
    <col min="9224" max="9225" width="11.5703125" style="3" bestFit="1" customWidth="1"/>
    <col min="9226" max="9472" width="9.140625" style="3"/>
    <col min="9473" max="9473" width="10.5703125" style="3" customWidth="1"/>
    <col min="9474" max="9474" width="74.140625" style="3" customWidth="1"/>
    <col min="9475" max="9475" width="9.7109375" style="3" customWidth="1"/>
    <col min="9476" max="9476" width="13.5703125" style="3" customWidth="1"/>
    <col min="9477" max="9478" width="0" style="3" hidden="1" customWidth="1"/>
    <col min="9479" max="9479" width="9.140625" style="3"/>
    <col min="9480" max="9481" width="11.5703125" style="3" bestFit="1" customWidth="1"/>
    <col min="9482" max="9728" width="9.140625" style="3"/>
    <col min="9729" max="9729" width="10.5703125" style="3" customWidth="1"/>
    <col min="9730" max="9730" width="74.140625" style="3" customWidth="1"/>
    <col min="9731" max="9731" width="9.7109375" style="3" customWidth="1"/>
    <col min="9732" max="9732" width="13.5703125" style="3" customWidth="1"/>
    <col min="9733" max="9734" width="0" style="3" hidden="1" customWidth="1"/>
    <col min="9735" max="9735" width="9.140625" style="3"/>
    <col min="9736" max="9737" width="11.5703125" style="3" bestFit="1" customWidth="1"/>
    <col min="9738" max="9984" width="9.140625" style="3"/>
    <col min="9985" max="9985" width="10.5703125" style="3" customWidth="1"/>
    <col min="9986" max="9986" width="74.140625" style="3" customWidth="1"/>
    <col min="9987" max="9987" width="9.7109375" style="3" customWidth="1"/>
    <col min="9988" max="9988" width="13.5703125" style="3" customWidth="1"/>
    <col min="9989" max="9990" width="0" style="3" hidden="1" customWidth="1"/>
    <col min="9991" max="9991" width="9.140625" style="3"/>
    <col min="9992" max="9993" width="11.5703125" style="3" bestFit="1" customWidth="1"/>
    <col min="9994" max="10240" width="9.140625" style="3"/>
    <col min="10241" max="10241" width="10.5703125" style="3" customWidth="1"/>
    <col min="10242" max="10242" width="74.140625" style="3" customWidth="1"/>
    <col min="10243" max="10243" width="9.7109375" style="3" customWidth="1"/>
    <col min="10244" max="10244" width="13.5703125" style="3" customWidth="1"/>
    <col min="10245" max="10246" width="0" style="3" hidden="1" customWidth="1"/>
    <col min="10247" max="10247" width="9.140625" style="3"/>
    <col min="10248" max="10249" width="11.5703125" style="3" bestFit="1" customWidth="1"/>
    <col min="10250" max="10496" width="9.140625" style="3"/>
    <col min="10497" max="10497" width="10.5703125" style="3" customWidth="1"/>
    <col min="10498" max="10498" width="74.140625" style="3" customWidth="1"/>
    <col min="10499" max="10499" width="9.7109375" style="3" customWidth="1"/>
    <col min="10500" max="10500" width="13.5703125" style="3" customWidth="1"/>
    <col min="10501" max="10502" width="0" style="3" hidden="1" customWidth="1"/>
    <col min="10503" max="10503" width="9.140625" style="3"/>
    <col min="10504" max="10505" width="11.5703125" style="3" bestFit="1" customWidth="1"/>
    <col min="10506" max="10752" width="9.140625" style="3"/>
    <col min="10753" max="10753" width="10.5703125" style="3" customWidth="1"/>
    <col min="10754" max="10754" width="74.140625" style="3" customWidth="1"/>
    <col min="10755" max="10755" width="9.7109375" style="3" customWidth="1"/>
    <col min="10756" max="10756" width="13.5703125" style="3" customWidth="1"/>
    <col min="10757" max="10758" width="0" style="3" hidden="1" customWidth="1"/>
    <col min="10759" max="10759" width="9.140625" style="3"/>
    <col min="10760" max="10761" width="11.5703125" style="3" bestFit="1" customWidth="1"/>
    <col min="10762" max="11008" width="9.140625" style="3"/>
    <col min="11009" max="11009" width="10.5703125" style="3" customWidth="1"/>
    <col min="11010" max="11010" width="74.140625" style="3" customWidth="1"/>
    <col min="11011" max="11011" width="9.7109375" style="3" customWidth="1"/>
    <col min="11012" max="11012" width="13.5703125" style="3" customWidth="1"/>
    <col min="11013" max="11014" width="0" style="3" hidden="1" customWidth="1"/>
    <col min="11015" max="11015" width="9.140625" style="3"/>
    <col min="11016" max="11017" width="11.5703125" style="3" bestFit="1" customWidth="1"/>
    <col min="11018" max="11264" width="9.140625" style="3"/>
    <col min="11265" max="11265" width="10.5703125" style="3" customWidth="1"/>
    <col min="11266" max="11266" width="74.140625" style="3" customWidth="1"/>
    <col min="11267" max="11267" width="9.7109375" style="3" customWidth="1"/>
    <col min="11268" max="11268" width="13.5703125" style="3" customWidth="1"/>
    <col min="11269" max="11270" width="0" style="3" hidden="1" customWidth="1"/>
    <col min="11271" max="11271" width="9.140625" style="3"/>
    <col min="11272" max="11273" width="11.5703125" style="3" bestFit="1" customWidth="1"/>
    <col min="11274" max="11520" width="9.140625" style="3"/>
    <col min="11521" max="11521" width="10.5703125" style="3" customWidth="1"/>
    <col min="11522" max="11522" width="74.140625" style="3" customWidth="1"/>
    <col min="11523" max="11523" width="9.7109375" style="3" customWidth="1"/>
    <col min="11524" max="11524" width="13.5703125" style="3" customWidth="1"/>
    <col min="11525" max="11526" width="0" style="3" hidden="1" customWidth="1"/>
    <col min="11527" max="11527" width="9.140625" style="3"/>
    <col min="11528" max="11529" width="11.5703125" style="3" bestFit="1" customWidth="1"/>
    <col min="11530" max="11776" width="9.140625" style="3"/>
    <col min="11777" max="11777" width="10.5703125" style="3" customWidth="1"/>
    <col min="11778" max="11778" width="74.140625" style="3" customWidth="1"/>
    <col min="11779" max="11779" width="9.7109375" style="3" customWidth="1"/>
    <col min="11780" max="11780" width="13.5703125" style="3" customWidth="1"/>
    <col min="11781" max="11782" width="0" style="3" hidden="1" customWidth="1"/>
    <col min="11783" max="11783" width="9.140625" style="3"/>
    <col min="11784" max="11785" width="11.5703125" style="3" bestFit="1" customWidth="1"/>
    <col min="11786" max="12032" width="9.140625" style="3"/>
    <col min="12033" max="12033" width="10.5703125" style="3" customWidth="1"/>
    <col min="12034" max="12034" width="74.140625" style="3" customWidth="1"/>
    <col min="12035" max="12035" width="9.7109375" style="3" customWidth="1"/>
    <col min="12036" max="12036" width="13.5703125" style="3" customWidth="1"/>
    <col min="12037" max="12038" width="0" style="3" hidden="1" customWidth="1"/>
    <col min="12039" max="12039" width="9.140625" style="3"/>
    <col min="12040" max="12041" width="11.5703125" style="3" bestFit="1" customWidth="1"/>
    <col min="12042" max="12288" width="9.140625" style="3"/>
    <col min="12289" max="12289" width="10.5703125" style="3" customWidth="1"/>
    <col min="12290" max="12290" width="74.140625" style="3" customWidth="1"/>
    <col min="12291" max="12291" width="9.7109375" style="3" customWidth="1"/>
    <col min="12292" max="12292" width="13.5703125" style="3" customWidth="1"/>
    <col min="12293" max="12294" width="0" style="3" hidden="1" customWidth="1"/>
    <col min="12295" max="12295" width="9.140625" style="3"/>
    <col min="12296" max="12297" width="11.5703125" style="3" bestFit="1" customWidth="1"/>
    <col min="12298" max="12544" width="9.140625" style="3"/>
    <col min="12545" max="12545" width="10.5703125" style="3" customWidth="1"/>
    <col min="12546" max="12546" width="74.140625" style="3" customWidth="1"/>
    <col min="12547" max="12547" width="9.7109375" style="3" customWidth="1"/>
    <col min="12548" max="12548" width="13.5703125" style="3" customWidth="1"/>
    <col min="12549" max="12550" width="0" style="3" hidden="1" customWidth="1"/>
    <col min="12551" max="12551" width="9.140625" style="3"/>
    <col min="12552" max="12553" width="11.5703125" style="3" bestFit="1" customWidth="1"/>
    <col min="12554" max="12800" width="9.140625" style="3"/>
    <col min="12801" max="12801" width="10.5703125" style="3" customWidth="1"/>
    <col min="12802" max="12802" width="74.140625" style="3" customWidth="1"/>
    <col min="12803" max="12803" width="9.7109375" style="3" customWidth="1"/>
    <col min="12804" max="12804" width="13.5703125" style="3" customWidth="1"/>
    <col min="12805" max="12806" width="0" style="3" hidden="1" customWidth="1"/>
    <col min="12807" max="12807" width="9.140625" style="3"/>
    <col min="12808" max="12809" width="11.5703125" style="3" bestFit="1" customWidth="1"/>
    <col min="12810" max="13056" width="9.140625" style="3"/>
    <col min="13057" max="13057" width="10.5703125" style="3" customWidth="1"/>
    <col min="13058" max="13058" width="74.140625" style="3" customWidth="1"/>
    <col min="13059" max="13059" width="9.7109375" style="3" customWidth="1"/>
    <col min="13060" max="13060" width="13.5703125" style="3" customWidth="1"/>
    <col min="13061" max="13062" width="0" style="3" hidden="1" customWidth="1"/>
    <col min="13063" max="13063" width="9.140625" style="3"/>
    <col min="13064" max="13065" width="11.5703125" style="3" bestFit="1" customWidth="1"/>
    <col min="13066" max="13312" width="9.140625" style="3"/>
    <col min="13313" max="13313" width="10.5703125" style="3" customWidth="1"/>
    <col min="13314" max="13314" width="74.140625" style="3" customWidth="1"/>
    <col min="13315" max="13315" width="9.7109375" style="3" customWidth="1"/>
    <col min="13316" max="13316" width="13.5703125" style="3" customWidth="1"/>
    <col min="13317" max="13318" width="0" style="3" hidden="1" customWidth="1"/>
    <col min="13319" max="13319" width="9.140625" style="3"/>
    <col min="13320" max="13321" width="11.5703125" style="3" bestFit="1" customWidth="1"/>
    <col min="13322" max="13568" width="9.140625" style="3"/>
    <col min="13569" max="13569" width="10.5703125" style="3" customWidth="1"/>
    <col min="13570" max="13570" width="74.140625" style="3" customWidth="1"/>
    <col min="13571" max="13571" width="9.7109375" style="3" customWidth="1"/>
    <col min="13572" max="13572" width="13.5703125" style="3" customWidth="1"/>
    <col min="13573" max="13574" width="0" style="3" hidden="1" customWidth="1"/>
    <col min="13575" max="13575" width="9.140625" style="3"/>
    <col min="13576" max="13577" width="11.5703125" style="3" bestFit="1" customWidth="1"/>
    <col min="13578" max="13824" width="9.140625" style="3"/>
    <col min="13825" max="13825" width="10.5703125" style="3" customWidth="1"/>
    <col min="13826" max="13826" width="74.140625" style="3" customWidth="1"/>
    <col min="13827" max="13827" width="9.7109375" style="3" customWidth="1"/>
    <col min="13828" max="13828" width="13.5703125" style="3" customWidth="1"/>
    <col min="13829" max="13830" width="0" style="3" hidden="1" customWidth="1"/>
    <col min="13831" max="13831" width="9.140625" style="3"/>
    <col min="13832" max="13833" width="11.5703125" style="3" bestFit="1" customWidth="1"/>
    <col min="13834" max="14080" width="9.140625" style="3"/>
    <col min="14081" max="14081" width="10.5703125" style="3" customWidth="1"/>
    <col min="14082" max="14082" width="74.140625" style="3" customWidth="1"/>
    <col min="14083" max="14083" width="9.7109375" style="3" customWidth="1"/>
    <col min="14084" max="14084" width="13.5703125" style="3" customWidth="1"/>
    <col min="14085" max="14086" width="0" style="3" hidden="1" customWidth="1"/>
    <col min="14087" max="14087" width="9.140625" style="3"/>
    <col min="14088" max="14089" width="11.5703125" style="3" bestFit="1" customWidth="1"/>
    <col min="14090" max="14336" width="9.140625" style="3"/>
    <col min="14337" max="14337" width="10.5703125" style="3" customWidth="1"/>
    <col min="14338" max="14338" width="74.140625" style="3" customWidth="1"/>
    <col min="14339" max="14339" width="9.7109375" style="3" customWidth="1"/>
    <col min="14340" max="14340" width="13.5703125" style="3" customWidth="1"/>
    <col min="14341" max="14342" width="0" style="3" hidden="1" customWidth="1"/>
    <col min="14343" max="14343" width="9.140625" style="3"/>
    <col min="14344" max="14345" width="11.5703125" style="3" bestFit="1" customWidth="1"/>
    <col min="14346" max="14592" width="9.140625" style="3"/>
    <col min="14593" max="14593" width="10.5703125" style="3" customWidth="1"/>
    <col min="14594" max="14594" width="74.140625" style="3" customWidth="1"/>
    <col min="14595" max="14595" width="9.7109375" style="3" customWidth="1"/>
    <col min="14596" max="14596" width="13.5703125" style="3" customWidth="1"/>
    <col min="14597" max="14598" width="0" style="3" hidden="1" customWidth="1"/>
    <col min="14599" max="14599" width="9.140625" style="3"/>
    <col min="14600" max="14601" width="11.5703125" style="3" bestFit="1" customWidth="1"/>
    <col min="14602" max="14848" width="9.140625" style="3"/>
    <col min="14849" max="14849" width="10.5703125" style="3" customWidth="1"/>
    <col min="14850" max="14850" width="74.140625" style="3" customWidth="1"/>
    <col min="14851" max="14851" width="9.7109375" style="3" customWidth="1"/>
    <col min="14852" max="14852" width="13.5703125" style="3" customWidth="1"/>
    <col min="14853" max="14854" width="0" style="3" hidden="1" customWidth="1"/>
    <col min="14855" max="14855" width="9.140625" style="3"/>
    <col min="14856" max="14857" width="11.5703125" style="3" bestFit="1" customWidth="1"/>
    <col min="14858" max="15104" width="9.140625" style="3"/>
    <col min="15105" max="15105" width="10.5703125" style="3" customWidth="1"/>
    <col min="15106" max="15106" width="74.140625" style="3" customWidth="1"/>
    <col min="15107" max="15107" width="9.7109375" style="3" customWidth="1"/>
    <col min="15108" max="15108" width="13.5703125" style="3" customWidth="1"/>
    <col min="15109" max="15110" width="0" style="3" hidden="1" customWidth="1"/>
    <col min="15111" max="15111" width="9.140625" style="3"/>
    <col min="15112" max="15113" width="11.5703125" style="3" bestFit="1" customWidth="1"/>
    <col min="15114" max="15360" width="9.140625" style="3"/>
    <col min="15361" max="15361" width="10.5703125" style="3" customWidth="1"/>
    <col min="15362" max="15362" width="74.140625" style="3" customWidth="1"/>
    <col min="15363" max="15363" width="9.7109375" style="3" customWidth="1"/>
    <col min="15364" max="15364" width="13.5703125" style="3" customWidth="1"/>
    <col min="15365" max="15366" width="0" style="3" hidden="1" customWidth="1"/>
    <col min="15367" max="15367" width="9.140625" style="3"/>
    <col min="15368" max="15369" width="11.5703125" style="3" bestFit="1" customWidth="1"/>
    <col min="15370" max="15616" width="9.140625" style="3"/>
    <col min="15617" max="15617" width="10.5703125" style="3" customWidth="1"/>
    <col min="15618" max="15618" width="74.140625" style="3" customWidth="1"/>
    <col min="15619" max="15619" width="9.7109375" style="3" customWidth="1"/>
    <col min="15620" max="15620" width="13.5703125" style="3" customWidth="1"/>
    <col min="15621" max="15622" width="0" style="3" hidden="1" customWidth="1"/>
    <col min="15623" max="15623" width="9.140625" style="3"/>
    <col min="15624" max="15625" width="11.5703125" style="3" bestFit="1" customWidth="1"/>
    <col min="15626" max="15872" width="9.140625" style="3"/>
    <col min="15873" max="15873" width="10.5703125" style="3" customWidth="1"/>
    <col min="15874" max="15874" width="74.140625" style="3" customWidth="1"/>
    <col min="15875" max="15875" width="9.7109375" style="3" customWidth="1"/>
    <col min="15876" max="15876" width="13.5703125" style="3" customWidth="1"/>
    <col min="15877" max="15878" width="0" style="3" hidden="1" customWidth="1"/>
    <col min="15879" max="15879" width="9.140625" style="3"/>
    <col min="15880" max="15881" width="11.5703125" style="3" bestFit="1" customWidth="1"/>
    <col min="15882" max="16128" width="9.140625" style="3"/>
    <col min="16129" max="16129" width="10.5703125" style="3" customWidth="1"/>
    <col min="16130" max="16130" width="74.140625" style="3" customWidth="1"/>
    <col min="16131" max="16131" width="9.7109375" style="3" customWidth="1"/>
    <col min="16132" max="16132" width="13.5703125" style="3" customWidth="1"/>
    <col min="16133" max="16134" width="0" style="3" hidden="1" customWidth="1"/>
    <col min="16135" max="16135" width="9.140625" style="3"/>
    <col min="16136" max="16137" width="11.5703125" style="3" bestFit="1" customWidth="1"/>
    <col min="16138" max="16384" width="9.140625" style="3"/>
  </cols>
  <sheetData>
    <row r="1" spans="1:9" ht="20.25" customHeight="1">
      <c r="B1" s="75" t="s">
        <v>26</v>
      </c>
      <c r="C1" s="75"/>
      <c r="D1" s="75"/>
      <c r="E1" s="75"/>
      <c r="F1" s="75"/>
      <c r="G1" s="75"/>
    </row>
    <row r="2" spans="1:9" ht="20.25" customHeight="1">
      <c r="B2" s="20"/>
      <c r="C2" s="20"/>
      <c r="D2" s="20"/>
      <c r="E2" s="20"/>
      <c r="F2" s="20"/>
      <c r="G2" s="20"/>
    </row>
    <row r="3" spans="1:9" s="21" customFormat="1" ht="64.5" customHeight="1">
      <c r="A3" s="76" t="s">
        <v>33</v>
      </c>
      <c r="B3" s="76"/>
      <c r="C3" s="76"/>
      <c r="D3" s="76"/>
      <c r="E3" s="76"/>
      <c r="F3" s="76"/>
      <c r="G3" s="76"/>
      <c r="H3" s="76"/>
      <c r="I3" s="1"/>
    </row>
    <row r="4" spans="1:9" ht="5.25" hidden="1" customHeight="1">
      <c r="A4" s="2"/>
    </row>
    <row r="5" spans="1:9" ht="15" customHeight="1">
      <c r="A5" s="80"/>
      <c r="B5" s="80"/>
      <c r="C5" s="80"/>
      <c r="D5" s="80"/>
      <c r="E5" s="80"/>
      <c r="F5" s="80"/>
      <c r="G5" s="80"/>
      <c r="H5" s="34" t="s">
        <v>30</v>
      </c>
    </row>
    <row r="6" spans="1:9" ht="15">
      <c r="A6" s="78" t="s">
        <v>94</v>
      </c>
      <c r="B6" s="78"/>
      <c r="C6" s="78"/>
      <c r="D6" s="78"/>
      <c r="E6" s="78"/>
      <c r="F6" s="78"/>
      <c r="G6" s="78"/>
      <c r="H6" s="33">
        <f>SUM('Цар Иван Асен'!H28)</f>
        <v>0</v>
      </c>
    </row>
    <row r="7" spans="1:9" ht="15">
      <c r="A7" s="79" t="s">
        <v>83</v>
      </c>
      <c r="B7" s="79"/>
      <c r="C7" s="79"/>
      <c r="D7" s="79"/>
      <c r="E7" s="79"/>
      <c r="F7" s="79"/>
      <c r="G7" s="79"/>
      <c r="H7" s="33">
        <f>SUM(Царевец!F26)</f>
        <v>0</v>
      </c>
    </row>
    <row r="8" spans="1:9" ht="15">
      <c r="A8" s="78" t="s">
        <v>84</v>
      </c>
      <c r="B8" s="78"/>
      <c r="C8" s="78"/>
      <c r="D8" s="78"/>
      <c r="E8" s="78"/>
      <c r="F8" s="78"/>
      <c r="G8" s="78"/>
      <c r="H8" s="33">
        <f>SUM('Ангел Кънчев'!F18)</f>
        <v>0</v>
      </c>
    </row>
    <row r="9" spans="1:9" ht="15">
      <c r="A9" s="81" t="s">
        <v>87</v>
      </c>
      <c r="B9" s="82"/>
      <c r="C9" s="82"/>
      <c r="D9" s="82"/>
      <c r="E9" s="82"/>
      <c r="F9" s="82"/>
      <c r="G9" s="83"/>
      <c r="H9" s="37">
        <f>SUM('Христо Смирненски'!F21)</f>
        <v>0</v>
      </c>
    </row>
    <row r="10" spans="1:9" ht="15">
      <c r="A10" s="81" t="s">
        <v>95</v>
      </c>
      <c r="B10" s="82"/>
      <c r="C10" s="82"/>
      <c r="D10" s="82"/>
      <c r="E10" s="82"/>
      <c r="F10" s="82"/>
      <c r="G10" s="83"/>
      <c r="H10" s="37">
        <f>SUM(Гагарин!F25)</f>
        <v>0</v>
      </c>
    </row>
    <row r="11" spans="1:9" ht="15">
      <c r="A11" s="81" t="s">
        <v>96</v>
      </c>
      <c r="B11" s="82"/>
      <c r="C11" s="82"/>
      <c r="D11" s="82"/>
      <c r="E11" s="82"/>
      <c r="F11" s="82"/>
      <c r="G11" s="83"/>
      <c r="H11" s="37">
        <f>SUM('Черно море'!F21)</f>
        <v>0</v>
      </c>
    </row>
    <row r="12" spans="1:9" ht="15">
      <c r="A12" s="81" t="s">
        <v>97</v>
      </c>
      <c r="B12" s="82"/>
      <c r="C12" s="82"/>
      <c r="D12" s="82"/>
      <c r="E12" s="82"/>
      <c r="F12" s="82"/>
      <c r="G12" s="83"/>
      <c r="H12" s="37">
        <f>SUM('Ал. стамболийски'!F20)</f>
        <v>0</v>
      </c>
    </row>
    <row r="13" spans="1:9" s="22" customFormat="1">
      <c r="A13" s="77" t="s">
        <v>30</v>
      </c>
      <c r="B13" s="77"/>
      <c r="C13" s="77"/>
      <c r="D13" s="77"/>
      <c r="E13" s="77"/>
      <c r="F13" s="77"/>
      <c r="G13" s="77"/>
      <c r="H13" s="35">
        <f>SUM(H6:H12)</f>
        <v>0</v>
      </c>
    </row>
    <row r="14" spans="1:9" s="22" customFormat="1">
      <c r="A14" s="84" t="s">
        <v>99</v>
      </c>
      <c r="B14" s="85"/>
      <c r="C14" s="85"/>
      <c r="D14" s="85"/>
      <c r="E14" s="85"/>
      <c r="F14" s="85"/>
      <c r="G14" s="86"/>
      <c r="H14" s="35">
        <f>H13*0.05</f>
        <v>0</v>
      </c>
    </row>
    <row r="15" spans="1:9" s="22" customFormat="1">
      <c r="A15" s="84" t="s">
        <v>100</v>
      </c>
      <c r="B15" s="85"/>
      <c r="C15" s="85"/>
      <c r="D15" s="85"/>
      <c r="E15" s="85"/>
      <c r="F15" s="85"/>
      <c r="G15" s="86"/>
      <c r="H15" s="35">
        <f>SUM(H13:H14)</f>
        <v>0</v>
      </c>
    </row>
    <row r="16" spans="1:9" s="22" customFormat="1">
      <c r="A16" s="77" t="s">
        <v>31</v>
      </c>
      <c r="B16" s="77"/>
      <c r="C16" s="77"/>
      <c r="D16" s="77"/>
      <c r="E16" s="77"/>
      <c r="F16" s="77"/>
      <c r="G16" s="77"/>
      <c r="H16" s="35">
        <f>H15*0.2</f>
        <v>0</v>
      </c>
    </row>
    <row r="17" spans="1:8" s="22" customFormat="1">
      <c r="A17" s="77" t="s">
        <v>32</v>
      </c>
      <c r="B17" s="77"/>
      <c r="C17" s="77"/>
      <c r="D17" s="77"/>
      <c r="E17" s="77"/>
      <c r="F17" s="77"/>
      <c r="G17" s="77"/>
      <c r="H17" s="35">
        <f>SUM(H15:H16)</f>
        <v>0</v>
      </c>
    </row>
    <row r="18" spans="1:8" s="22" customFormat="1" ht="30" customHeight="1">
      <c r="A18" s="3"/>
      <c r="B18" s="3"/>
      <c r="C18" s="3"/>
      <c r="D18" s="4"/>
      <c r="E18" s="3"/>
      <c r="F18" s="5"/>
      <c r="G18" s="3"/>
      <c r="H18" s="3"/>
    </row>
    <row r="19" spans="1:8" s="22" customFormat="1" ht="30" customHeight="1">
      <c r="A19" s="3"/>
      <c r="B19" s="3"/>
      <c r="C19" s="3"/>
      <c r="D19" s="4"/>
      <c r="E19" s="3"/>
      <c r="F19" s="5"/>
      <c r="G19" s="3"/>
      <c r="H19" s="3"/>
    </row>
    <row r="20" spans="1:8" s="22" customFormat="1" ht="21.95" customHeight="1">
      <c r="A20" s="3"/>
      <c r="B20" s="3"/>
      <c r="C20" s="3"/>
      <c r="D20" s="4"/>
      <c r="E20" s="3"/>
      <c r="F20" s="5"/>
      <c r="G20" s="3"/>
      <c r="H20" s="3"/>
    </row>
    <row r="21" spans="1:8" s="22" customFormat="1" ht="30" customHeight="1">
      <c r="A21" s="3"/>
      <c r="B21" s="3"/>
      <c r="C21" s="3"/>
      <c r="D21" s="4"/>
      <c r="E21" s="3"/>
      <c r="F21" s="5"/>
      <c r="G21" s="3"/>
      <c r="H21" s="3"/>
    </row>
    <row r="22" spans="1:8" s="22" customFormat="1" ht="30" customHeight="1">
      <c r="A22" s="3"/>
      <c r="B22" s="3"/>
      <c r="C22" s="3"/>
      <c r="D22" s="4"/>
      <c r="E22" s="3"/>
      <c r="F22" s="5"/>
      <c r="G22" s="3"/>
      <c r="H22" s="3"/>
    </row>
    <row r="23" spans="1:8" s="22" customFormat="1" ht="30" customHeight="1">
      <c r="A23" s="3"/>
      <c r="B23" s="3"/>
      <c r="C23" s="3"/>
      <c r="D23" s="4"/>
      <c r="E23" s="3"/>
      <c r="F23" s="5"/>
      <c r="G23" s="3"/>
      <c r="H23" s="3"/>
    </row>
    <row r="24" spans="1:8" s="22" customFormat="1" ht="30" customHeight="1">
      <c r="A24" s="3"/>
      <c r="B24" s="3"/>
      <c r="C24" s="3"/>
      <c r="D24" s="4"/>
      <c r="E24" s="3"/>
      <c r="F24" s="5"/>
      <c r="G24" s="3"/>
      <c r="H24" s="3"/>
    </row>
    <row r="25" spans="1:8" s="22" customFormat="1" ht="21.95" customHeight="1">
      <c r="A25" s="3"/>
      <c r="B25" s="3"/>
      <c r="C25" s="3"/>
      <c r="D25" s="4"/>
      <c r="E25" s="3"/>
      <c r="F25" s="5"/>
      <c r="G25" s="3"/>
      <c r="H25" s="3"/>
    </row>
    <row r="26" spans="1:8" s="22" customFormat="1" ht="30" customHeight="1">
      <c r="A26" s="3"/>
      <c r="B26" s="3"/>
      <c r="C26" s="3"/>
      <c r="D26" s="4"/>
      <c r="E26" s="3"/>
      <c r="F26" s="5"/>
      <c r="G26" s="3"/>
      <c r="H26" s="3"/>
    </row>
    <row r="27" spans="1:8" s="22" customFormat="1" ht="30" customHeight="1">
      <c r="A27" s="3"/>
      <c r="B27" s="3"/>
      <c r="C27" s="3"/>
      <c r="D27" s="4"/>
      <c r="E27" s="3"/>
      <c r="F27" s="5"/>
      <c r="G27" s="3"/>
      <c r="H27" s="3"/>
    </row>
    <row r="28" spans="1:8" s="22" customFormat="1" ht="30" customHeight="1">
      <c r="A28" s="3"/>
      <c r="B28" s="3"/>
      <c r="C28" s="3"/>
      <c r="D28" s="4"/>
      <c r="E28" s="3"/>
      <c r="F28" s="5"/>
      <c r="G28" s="3"/>
      <c r="H28" s="3"/>
    </row>
    <row r="29" spans="1:8" s="22" customFormat="1" ht="21.95" customHeight="1">
      <c r="A29" s="3"/>
      <c r="B29" s="3"/>
      <c r="C29" s="3"/>
      <c r="D29" s="4"/>
      <c r="E29" s="3"/>
      <c r="F29" s="5"/>
      <c r="G29" s="3"/>
      <c r="H29" s="3"/>
    </row>
    <row r="30" spans="1:8" s="22" customFormat="1" ht="21.95" customHeight="1">
      <c r="A30" s="3"/>
      <c r="B30" s="3"/>
      <c r="C30" s="3"/>
      <c r="D30" s="4"/>
      <c r="E30" s="3"/>
      <c r="F30" s="5"/>
      <c r="G30" s="3"/>
      <c r="H30" s="3"/>
    </row>
    <row r="31" spans="1:8" s="22" customFormat="1" ht="21.95" customHeight="1">
      <c r="A31" s="3"/>
      <c r="B31" s="3"/>
      <c r="C31" s="3"/>
      <c r="D31" s="4"/>
      <c r="E31" s="3"/>
      <c r="F31" s="5"/>
      <c r="G31" s="3"/>
      <c r="H31" s="3"/>
    </row>
    <row r="32" spans="1:8" s="22" customFormat="1" ht="30" customHeight="1">
      <c r="A32" s="3"/>
      <c r="B32" s="3"/>
      <c r="C32" s="3"/>
      <c r="D32" s="4"/>
      <c r="E32" s="3"/>
      <c r="F32" s="5"/>
      <c r="G32" s="3"/>
      <c r="H32" s="3"/>
    </row>
    <row r="33" spans="1:8" s="22" customFormat="1" ht="30" customHeight="1">
      <c r="A33" s="3"/>
      <c r="B33" s="3"/>
      <c r="C33" s="3"/>
      <c r="D33" s="4"/>
      <c r="E33" s="3"/>
      <c r="F33" s="5"/>
      <c r="G33" s="3"/>
      <c r="H33" s="3"/>
    </row>
    <row r="34" spans="1:8" s="22" customFormat="1" ht="21.95" customHeight="1">
      <c r="A34" s="3"/>
      <c r="B34" s="3"/>
      <c r="C34" s="3"/>
      <c r="D34" s="4"/>
      <c r="E34" s="3"/>
      <c r="F34" s="5"/>
      <c r="G34" s="3"/>
      <c r="H34" s="3"/>
    </row>
    <row r="35" spans="1:8" s="22" customFormat="1" ht="30" customHeight="1">
      <c r="A35" s="3"/>
      <c r="B35" s="3"/>
      <c r="C35" s="3"/>
      <c r="D35" s="4"/>
      <c r="E35" s="3"/>
      <c r="F35" s="5"/>
      <c r="G35" s="3"/>
      <c r="H35" s="3"/>
    </row>
    <row r="36" spans="1:8" ht="15.75" customHeight="1"/>
    <row r="37" spans="1:8" ht="21.95" customHeight="1"/>
    <row r="39" spans="1:8" ht="21.95" customHeight="1"/>
    <row r="40" spans="1:8" ht="21.95" customHeight="1"/>
    <row r="41" spans="1:8" ht="30" customHeight="1"/>
    <row r="42" spans="1:8" ht="30" customHeight="1"/>
    <row r="43" spans="1:8" ht="21.95" customHeight="1"/>
    <row r="44" spans="1:8" ht="27.75" customHeight="1"/>
    <row r="45" spans="1:8" ht="27.75" customHeight="1"/>
    <row r="46" spans="1:8" ht="21.95" customHeight="1"/>
    <row r="47" spans="1:8" ht="21.95" customHeight="1"/>
    <row r="53" spans="1:8" s="21" customFormat="1">
      <c r="A53" s="3"/>
      <c r="B53" s="3"/>
      <c r="C53" s="3"/>
      <c r="D53" s="4"/>
      <c r="E53" s="3"/>
      <c r="F53" s="5"/>
      <c r="G53" s="3"/>
      <c r="H53" s="3"/>
    </row>
    <row r="61" spans="1:8" ht="12.75" customHeight="1"/>
    <row r="86" ht="15" customHeight="1"/>
    <row r="87" ht="12.75" customHeight="1"/>
    <row r="108" ht="12.75" customHeight="1"/>
    <row r="109" ht="15" customHeight="1"/>
    <row r="110" ht="15" customHeight="1"/>
  </sheetData>
  <mergeCells count="15">
    <mergeCell ref="B1:G1"/>
    <mergeCell ref="A3:H3"/>
    <mergeCell ref="A13:G13"/>
    <mergeCell ref="A16:G16"/>
    <mergeCell ref="A17:G17"/>
    <mergeCell ref="A6:G6"/>
    <mergeCell ref="A7:G7"/>
    <mergeCell ref="A8:G8"/>
    <mergeCell ref="A5:G5"/>
    <mergeCell ref="A9:G9"/>
    <mergeCell ref="A10:G10"/>
    <mergeCell ref="A11:G11"/>
    <mergeCell ref="A12:G12"/>
    <mergeCell ref="A14:G14"/>
    <mergeCell ref="A15:G15"/>
  </mergeCells>
  <pageMargins left="0.7" right="0.7" top="0.75" bottom="0.75" header="0.3" footer="0.3"/>
  <pageSetup paperSize="9" orientation="portrait" r:id="rId1"/>
  <ignoredErrors>
    <ignoredError sqref="H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G27" sqref="G27"/>
    </sheetView>
  </sheetViews>
  <sheetFormatPr defaultRowHeight="12.75"/>
  <cols>
    <col min="1" max="1" width="9" style="3" bestFit="1" customWidth="1"/>
    <col min="2" max="2" width="74.28515625" style="3" customWidth="1"/>
    <col min="3" max="3" width="7" style="3" bestFit="1" customWidth="1"/>
    <col min="4" max="4" width="12" style="4" bestFit="1" customWidth="1"/>
    <col min="5" max="5" width="13.7109375" style="3" hidden="1" customWidth="1"/>
    <col min="6" max="6" width="12.85546875" style="5" hidden="1" customWidth="1"/>
    <col min="7" max="7" width="11.5703125" style="3" customWidth="1"/>
    <col min="8" max="8" width="9.5703125" style="3" bestFit="1" customWidth="1"/>
    <col min="9" max="9" width="9.140625" style="3"/>
    <col min="10" max="11" width="11.5703125" style="3" bestFit="1" customWidth="1"/>
    <col min="12" max="256" width="9.140625" style="3"/>
    <col min="257" max="257" width="10.5703125" style="3" customWidth="1"/>
    <col min="258" max="258" width="74.140625" style="3" customWidth="1"/>
    <col min="259" max="259" width="9.7109375" style="3" customWidth="1"/>
    <col min="260" max="260" width="13.5703125" style="3" customWidth="1"/>
    <col min="261" max="262" width="0" style="3" hidden="1" customWidth="1"/>
    <col min="263" max="263" width="13" style="3" customWidth="1"/>
    <col min="264" max="264" width="12.85546875" style="3" customWidth="1"/>
    <col min="265" max="265" width="9.140625" style="3"/>
    <col min="266" max="267" width="11.5703125" style="3" bestFit="1" customWidth="1"/>
    <col min="268" max="512" width="9.140625" style="3"/>
    <col min="513" max="513" width="10.5703125" style="3" customWidth="1"/>
    <col min="514" max="514" width="74.140625" style="3" customWidth="1"/>
    <col min="515" max="515" width="9.7109375" style="3" customWidth="1"/>
    <col min="516" max="516" width="13.5703125" style="3" customWidth="1"/>
    <col min="517" max="518" width="0" style="3" hidden="1" customWidth="1"/>
    <col min="519" max="519" width="13" style="3" customWidth="1"/>
    <col min="520" max="520" width="12.85546875" style="3" customWidth="1"/>
    <col min="521" max="521" width="9.140625" style="3"/>
    <col min="522" max="523" width="11.5703125" style="3" bestFit="1" customWidth="1"/>
    <col min="524" max="768" width="9.140625" style="3"/>
    <col min="769" max="769" width="10.5703125" style="3" customWidth="1"/>
    <col min="770" max="770" width="74.140625" style="3" customWidth="1"/>
    <col min="771" max="771" width="9.7109375" style="3" customWidth="1"/>
    <col min="772" max="772" width="13.5703125" style="3" customWidth="1"/>
    <col min="773" max="774" width="0" style="3" hidden="1" customWidth="1"/>
    <col min="775" max="775" width="13" style="3" customWidth="1"/>
    <col min="776" max="776" width="12.85546875" style="3" customWidth="1"/>
    <col min="777" max="777" width="9.140625" style="3"/>
    <col min="778" max="779" width="11.5703125" style="3" bestFit="1" customWidth="1"/>
    <col min="780" max="1024" width="9.140625" style="3"/>
    <col min="1025" max="1025" width="10.5703125" style="3" customWidth="1"/>
    <col min="1026" max="1026" width="74.140625" style="3" customWidth="1"/>
    <col min="1027" max="1027" width="9.7109375" style="3" customWidth="1"/>
    <col min="1028" max="1028" width="13.5703125" style="3" customWidth="1"/>
    <col min="1029" max="1030" width="0" style="3" hidden="1" customWidth="1"/>
    <col min="1031" max="1031" width="13" style="3" customWidth="1"/>
    <col min="1032" max="1032" width="12.85546875" style="3" customWidth="1"/>
    <col min="1033" max="1033" width="9.140625" style="3"/>
    <col min="1034" max="1035" width="11.5703125" style="3" bestFit="1" customWidth="1"/>
    <col min="1036" max="1280" width="9.140625" style="3"/>
    <col min="1281" max="1281" width="10.5703125" style="3" customWidth="1"/>
    <col min="1282" max="1282" width="74.140625" style="3" customWidth="1"/>
    <col min="1283" max="1283" width="9.7109375" style="3" customWidth="1"/>
    <col min="1284" max="1284" width="13.5703125" style="3" customWidth="1"/>
    <col min="1285" max="1286" width="0" style="3" hidden="1" customWidth="1"/>
    <col min="1287" max="1287" width="13" style="3" customWidth="1"/>
    <col min="1288" max="1288" width="12.85546875" style="3" customWidth="1"/>
    <col min="1289" max="1289" width="9.140625" style="3"/>
    <col min="1290" max="1291" width="11.5703125" style="3" bestFit="1" customWidth="1"/>
    <col min="1292" max="1536" width="9.140625" style="3"/>
    <col min="1537" max="1537" width="10.5703125" style="3" customWidth="1"/>
    <col min="1538" max="1538" width="74.140625" style="3" customWidth="1"/>
    <col min="1539" max="1539" width="9.7109375" style="3" customWidth="1"/>
    <col min="1540" max="1540" width="13.5703125" style="3" customWidth="1"/>
    <col min="1541" max="1542" width="0" style="3" hidden="1" customWidth="1"/>
    <col min="1543" max="1543" width="13" style="3" customWidth="1"/>
    <col min="1544" max="1544" width="12.85546875" style="3" customWidth="1"/>
    <col min="1545" max="1545" width="9.140625" style="3"/>
    <col min="1546" max="1547" width="11.5703125" style="3" bestFit="1" customWidth="1"/>
    <col min="1548" max="1792" width="9.140625" style="3"/>
    <col min="1793" max="1793" width="10.5703125" style="3" customWidth="1"/>
    <col min="1794" max="1794" width="74.140625" style="3" customWidth="1"/>
    <col min="1795" max="1795" width="9.7109375" style="3" customWidth="1"/>
    <col min="1796" max="1796" width="13.5703125" style="3" customWidth="1"/>
    <col min="1797" max="1798" width="0" style="3" hidden="1" customWidth="1"/>
    <col min="1799" max="1799" width="13" style="3" customWidth="1"/>
    <col min="1800" max="1800" width="12.85546875" style="3" customWidth="1"/>
    <col min="1801" max="1801" width="9.140625" style="3"/>
    <col min="1802" max="1803" width="11.5703125" style="3" bestFit="1" customWidth="1"/>
    <col min="1804" max="2048" width="9.140625" style="3"/>
    <col min="2049" max="2049" width="10.5703125" style="3" customWidth="1"/>
    <col min="2050" max="2050" width="74.140625" style="3" customWidth="1"/>
    <col min="2051" max="2051" width="9.7109375" style="3" customWidth="1"/>
    <col min="2052" max="2052" width="13.5703125" style="3" customWidth="1"/>
    <col min="2053" max="2054" width="0" style="3" hidden="1" customWidth="1"/>
    <col min="2055" max="2055" width="13" style="3" customWidth="1"/>
    <col min="2056" max="2056" width="12.85546875" style="3" customWidth="1"/>
    <col min="2057" max="2057" width="9.140625" style="3"/>
    <col min="2058" max="2059" width="11.5703125" style="3" bestFit="1" customWidth="1"/>
    <col min="2060" max="2304" width="9.140625" style="3"/>
    <col min="2305" max="2305" width="10.5703125" style="3" customWidth="1"/>
    <col min="2306" max="2306" width="74.140625" style="3" customWidth="1"/>
    <col min="2307" max="2307" width="9.7109375" style="3" customWidth="1"/>
    <col min="2308" max="2308" width="13.5703125" style="3" customWidth="1"/>
    <col min="2309" max="2310" width="0" style="3" hidden="1" customWidth="1"/>
    <col min="2311" max="2311" width="13" style="3" customWidth="1"/>
    <col min="2312" max="2312" width="12.85546875" style="3" customWidth="1"/>
    <col min="2313" max="2313" width="9.140625" style="3"/>
    <col min="2314" max="2315" width="11.5703125" style="3" bestFit="1" customWidth="1"/>
    <col min="2316" max="2560" width="9.140625" style="3"/>
    <col min="2561" max="2561" width="10.5703125" style="3" customWidth="1"/>
    <col min="2562" max="2562" width="74.140625" style="3" customWidth="1"/>
    <col min="2563" max="2563" width="9.7109375" style="3" customWidth="1"/>
    <col min="2564" max="2564" width="13.5703125" style="3" customWidth="1"/>
    <col min="2565" max="2566" width="0" style="3" hidden="1" customWidth="1"/>
    <col min="2567" max="2567" width="13" style="3" customWidth="1"/>
    <col min="2568" max="2568" width="12.85546875" style="3" customWidth="1"/>
    <col min="2569" max="2569" width="9.140625" style="3"/>
    <col min="2570" max="2571" width="11.5703125" style="3" bestFit="1" customWidth="1"/>
    <col min="2572" max="2816" width="9.140625" style="3"/>
    <col min="2817" max="2817" width="10.5703125" style="3" customWidth="1"/>
    <col min="2818" max="2818" width="74.140625" style="3" customWidth="1"/>
    <col min="2819" max="2819" width="9.7109375" style="3" customWidth="1"/>
    <col min="2820" max="2820" width="13.5703125" style="3" customWidth="1"/>
    <col min="2821" max="2822" width="0" style="3" hidden="1" customWidth="1"/>
    <col min="2823" max="2823" width="13" style="3" customWidth="1"/>
    <col min="2824" max="2824" width="12.85546875" style="3" customWidth="1"/>
    <col min="2825" max="2825" width="9.140625" style="3"/>
    <col min="2826" max="2827" width="11.5703125" style="3" bestFit="1" customWidth="1"/>
    <col min="2828" max="3072" width="9.140625" style="3"/>
    <col min="3073" max="3073" width="10.5703125" style="3" customWidth="1"/>
    <col min="3074" max="3074" width="74.140625" style="3" customWidth="1"/>
    <col min="3075" max="3075" width="9.7109375" style="3" customWidth="1"/>
    <col min="3076" max="3076" width="13.5703125" style="3" customWidth="1"/>
    <col min="3077" max="3078" width="0" style="3" hidden="1" customWidth="1"/>
    <col min="3079" max="3079" width="13" style="3" customWidth="1"/>
    <col min="3080" max="3080" width="12.85546875" style="3" customWidth="1"/>
    <col min="3081" max="3081" width="9.140625" style="3"/>
    <col min="3082" max="3083" width="11.5703125" style="3" bestFit="1" customWidth="1"/>
    <col min="3084" max="3328" width="9.140625" style="3"/>
    <col min="3329" max="3329" width="10.5703125" style="3" customWidth="1"/>
    <col min="3330" max="3330" width="74.140625" style="3" customWidth="1"/>
    <col min="3331" max="3331" width="9.7109375" style="3" customWidth="1"/>
    <col min="3332" max="3332" width="13.5703125" style="3" customWidth="1"/>
    <col min="3333" max="3334" width="0" style="3" hidden="1" customWidth="1"/>
    <col min="3335" max="3335" width="13" style="3" customWidth="1"/>
    <col min="3336" max="3336" width="12.85546875" style="3" customWidth="1"/>
    <col min="3337" max="3337" width="9.140625" style="3"/>
    <col min="3338" max="3339" width="11.5703125" style="3" bestFit="1" customWidth="1"/>
    <col min="3340" max="3584" width="9.140625" style="3"/>
    <col min="3585" max="3585" width="10.5703125" style="3" customWidth="1"/>
    <col min="3586" max="3586" width="74.140625" style="3" customWidth="1"/>
    <col min="3587" max="3587" width="9.7109375" style="3" customWidth="1"/>
    <col min="3588" max="3588" width="13.5703125" style="3" customWidth="1"/>
    <col min="3589" max="3590" width="0" style="3" hidden="1" customWidth="1"/>
    <col min="3591" max="3591" width="13" style="3" customWidth="1"/>
    <col min="3592" max="3592" width="12.85546875" style="3" customWidth="1"/>
    <col min="3593" max="3593" width="9.140625" style="3"/>
    <col min="3594" max="3595" width="11.5703125" style="3" bestFit="1" customWidth="1"/>
    <col min="3596" max="3840" width="9.140625" style="3"/>
    <col min="3841" max="3841" width="10.5703125" style="3" customWidth="1"/>
    <col min="3842" max="3842" width="74.140625" style="3" customWidth="1"/>
    <col min="3843" max="3843" width="9.7109375" style="3" customWidth="1"/>
    <col min="3844" max="3844" width="13.5703125" style="3" customWidth="1"/>
    <col min="3845" max="3846" width="0" style="3" hidden="1" customWidth="1"/>
    <col min="3847" max="3847" width="13" style="3" customWidth="1"/>
    <col min="3848" max="3848" width="12.85546875" style="3" customWidth="1"/>
    <col min="3849" max="3849" width="9.140625" style="3"/>
    <col min="3850" max="3851" width="11.5703125" style="3" bestFit="1" customWidth="1"/>
    <col min="3852" max="4096" width="9.140625" style="3"/>
    <col min="4097" max="4097" width="10.5703125" style="3" customWidth="1"/>
    <col min="4098" max="4098" width="74.140625" style="3" customWidth="1"/>
    <col min="4099" max="4099" width="9.7109375" style="3" customWidth="1"/>
    <col min="4100" max="4100" width="13.5703125" style="3" customWidth="1"/>
    <col min="4101" max="4102" width="0" style="3" hidden="1" customWidth="1"/>
    <col min="4103" max="4103" width="13" style="3" customWidth="1"/>
    <col min="4104" max="4104" width="12.85546875" style="3" customWidth="1"/>
    <col min="4105" max="4105" width="9.140625" style="3"/>
    <col min="4106" max="4107" width="11.5703125" style="3" bestFit="1" customWidth="1"/>
    <col min="4108" max="4352" width="9.140625" style="3"/>
    <col min="4353" max="4353" width="10.5703125" style="3" customWidth="1"/>
    <col min="4354" max="4354" width="74.140625" style="3" customWidth="1"/>
    <col min="4355" max="4355" width="9.7109375" style="3" customWidth="1"/>
    <col min="4356" max="4356" width="13.5703125" style="3" customWidth="1"/>
    <col min="4357" max="4358" width="0" style="3" hidden="1" customWidth="1"/>
    <col min="4359" max="4359" width="13" style="3" customWidth="1"/>
    <col min="4360" max="4360" width="12.85546875" style="3" customWidth="1"/>
    <col min="4361" max="4361" width="9.140625" style="3"/>
    <col min="4362" max="4363" width="11.5703125" style="3" bestFit="1" customWidth="1"/>
    <col min="4364" max="4608" width="9.140625" style="3"/>
    <col min="4609" max="4609" width="10.5703125" style="3" customWidth="1"/>
    <col min="4610" max="4610" width="74.140625" style="3" customWidth="1"/>
    <col min="4611" max="4611" width="9.7109375" style="3" customWidth="1"/>
    <col min="4612" max="4612" width="13.5703125" style="3" customWidth="1"/>
    <col min="4613" max="4614" width="0" style="3" hidden="1" customWidth="1"/>
    <col min="4615" max="4615" width="13" style="3" customWidth="1"/>
    <col min="4616" max="4616" width="12.85546875" style="3" customWidth="1"/>
    <col min="4617" max="4617" width="9.140625" style="3"/>
    <col min="4618" max="4619" width="11.5703125" style="3" bestFit="1" customWidth="1"/>
    <col min="4620" max="4864" width="9.140625" style="3"/>
    <col min="4865" max="4865" width="10.5703125" style="3" customWidth="1"/>
    <col min="4866" max="4866" width="74.140625" style="3" customWidth="1"/>
    <col min="4867" max="4867" width="9.7109375" style="3" customWidth="1"/>
    <col min="4868" max="4868" width="13.5703125" style="3" customWidth="1"/>
    <col min="4869" max="4870" width="0" style="3" hidden="1" customWidth="1"/>
    <col min="4871" max="4871" width="13" style="3" customWidth="1"/>
    <col min="4872" max="4872" width="12.85546875" style="3" customWidth="1"/>
    <col min="4873" max="4873" width="9.140625" style="3"/>
    <col min="4874" max="4875" width="11.5703125" style="3" bestFit="1" customWidth="1"/>
    <col min="4876" max="5120" width="9.140625" style="3"/>
    <col min="5121" max="5121" width="10.5703125" style="3" customWidth="1"/>
    <col min="5122" max="5122" width="74.140625" style="3" customWidth="1"/>
    <col min="5123" max="5123" width="9.7109375" style="3" customWidth="1"/>
    <col min="5124" max="5124" width="13.5703125" style="3" customWidth="1"/>
    <col min="5125" max="5126" width="0" style="3" hidden="1" customWidth="1"/>
    <col min="5127" max="5127" width="13" style="3" customWidth="1"/>
    <col min="5128" max="5128" width="12.85546875" style="3" customWidth="1"/>
    <col min="5129" max="5129" width="9.140625" style="3"/>
    <col min="5130" max="5131" width="11.5703125" style="3" bestFit="1" customWidth="1"/>
    <col min="5132" max="5376" width="9.140625" style="3"/>
    <col min="5377" max="5377" width="10.5703125" style="3" customWidth="1"/>
    <col min="5378" max="5378" width="74.140625" style="3" customWidth="1"/>
    <col min="5379" max="5379" width="9.7109375" style="3" customWidth="1"/>
    <col min="5380" max="5380" width="13.5703125" style="3" customWidth="1"/>
    <col min="5381" max="5382" width="0" style="3" hidden="1" customWidth="1"/>
    <col min="5383" max="5383" width="13" style="3" customWidth="1"/>
    <col min="5384" max="5384" width="12.85546875" style="3" customWidth="1"/>
    <col min="5385" max="5385" width="9.140625" style="3"/>
    <col min="5386" max="5387" width="11.5703125" style="3" bestFit="1" customWidth="1"/>
    <col min="5388" max="5632" width="9.140625" style="3"/>
    <col min="5633" max="5633" width="10.5703125" style="3" customWidth="1"/>
    <col min="5634" max="5634" width="74.140625" style="3" customWidth="1"/>
    <col min="5635" max="5635" width="9.7109375" style="3" customWidth="1"/>
    <col min="5636" max="5636" width="13.5703125" style="3" customWidth="1"/>
    <col min="5637" max="5638" width="0" style="3" hidden="1" customWidth="1"/>
    <col min="5639" max="5639" width="13" style="3" customWidth="1"/>
    <col min="5640" max="5640" width="12.85546875" style="3" customWidth="1"/>
    <col min="5641" max="5641" width="9.140625" style="3"/>
    <col min="5642" max="5643" width="11.5703125" style="3" bestFit="1" customWidth="1"/>
    <col min="5644" max="5888" width="9.140625" style="3"/>
    <col min="5889" max="5889" width="10.5703125" style="3" customWidth="1"/>
    <col min="5890" max="5890" width="74.140625" style="3" customWidth="1"/>
    <col min="5891" max="5891" width="9.7109375" style="3" customWidth="1"/>
    <col min="5892" max="5892" width="13.5703125" style="3" customWidth="1"/>
    <col min="5893" max="5894" width="0" style="3" hidden="1" customWidth="1"/>
    <col min="5895" max="5895" width="13" style="3" customWidth="1"/>
    <col min="5896" max="5896" width="12.85546875" style="3" customWidth="1"/>
    <col min="5897" max="5897" width="9.140625" style="3"/>
    <col min="5898" max="5899" width="11.5703125" style="3" bestFit="1" customWidth="1"/>
    <col min="5900" max="6144" width="9.140625" style="3"/>
    <col min="6145" max="6145" width="10.5703125" style="3" customWidth="1"/>
    <col min="6146" max="6146" width="74.140625" style="3" customWidth="1"/>
    <col min="6147" max="6147" width="9.7109375" style="3" customWidth="1"/>
    <col min="6148" max="6148" width="13.5703125" style="3" customWidth="1"/>
    <col min="6149" max="6150" width="0" style="3" hidden="1" customWidth="1"/>
    <col min="6151" max="6151" width="13" style="3" customWidth="1"/>
    <col min="6152" max="6152" width="12.85546875" style="3" customWidth="1"/>
    <col min="6153" max="6153" width="9.140625" style="3"/>
    <col min="6154" max="6155" width="11.5703125" style="3" bestFit="1" customWidth="1"/>
    <col min="6156" max="6400" width="9.140625" style="3"/>
    <col min="6401" max="6401" width="10.5703125" style="3" customWidth="1"/>
    <col min="6402" max="6402" width="74.140625" style="3" customWidth="1"/>
    <col min="6403" max="6403" width="9.7109375" style="3" customWidth="1"/>
    <col min="6404" max="6404" width="13.5703125" style="3" customWidth="1"/>
    <col min="6405" max="6406" width="0" style="3" hidden="1" customWidth="1"/>
    <col min="6407" max="6407" width="13" style="3" customWidth="1"/>
    <col min="6408" max="6408" width="12.85546875" style="3" customWidth="1"/>
    <col min="6409" max="6409" width="9.140625" style="3"/>
    <col min="6410" max="6411" width="11.5703125" style="3" bestFit="1" customWidth="1"/>
    <col min="6412" max="6656" width="9.140625" style="3"/>
    <col min="6657" max="6657" width="10.5703125" style="3" customWidth="1"/>
    <col min="6658" max="6658" width="74.140625" style="3" customWidth="1"/>
    <col min="6659" max="6659" width="9.7109375" style="3" customWidth="1"/>
    <col min="6660" max="6660" width="13.5703125" style="3" customWidth="1"/>
    <col min="6661" max="6662" width="0" style="3" hidden="1" customWidth="1"/>
    <col min="6663" max="6663" width="13" style="3" customWidth="1"/>
    <col min="6664" max="6664" width="12.85546875" style="3" customWidth="1"/>
    <col min="6665" max="6665" width="9.140625" style="3"/>
    <col min="6666" max="6667" width="11.5703125" style="3" bestFit="1" customWidth="1"/>
    <col min="6668" max="6912" width="9.140625" style="3"/>
    <col min="6913" max="6913" width="10.5703125" style="3" customWidth="1"/>
    <col min="6914" max="6914" width="74.140625" style="3" customWidth="1"/>
    <col min="6915" max="6915" width="9.7109375" style="3" customWidth="1"/>
    <col min="6916" max="6916" width="13.5703125" style="3" customWidth="1"/>
    <col min="6917" max="6918" width="0" style="3" hidden="1" customWidth="1"/>
    <col min="6919" max="6919" width="13" style="3" customWidth="1"/>
    <col min="6920" max="6920" width="12.85546875" style="3" customWidth="1"/>
    <col min="6921" max="6921" width="9.140625" style="3"/>
    <col min="6922" max="6923" width="11.5703125" style="3" bestFit="1" customWidth="1"/>
    <col min="6924" max="7168" width="9.140625" style="3"/>
    <col min="7169" max="7169" width="10.5703125" style="3" customWidth="1"/>
    <col min="7170" max="7170" width="74.140625" style="3" customWidth="1"/>
    <col min="7171" max="7171" width="9.7109375" style="3" customWidth="1"/>
    <col min="7172" max="7172" width="13.5703125" style="3" customWidth="1"/>
    <col min="7173" max="7174" width="0" style="3" hidden="1" customWidth="1"/>
    <col min="7175" max="7175" width="13" style="3" customWidth="1"/>
    <col min="7176" max="7176" width="12.85546875" style="3" customWidth="1"/>
    <col min="7177" max="7177" width="9.140625" style="3"/>
    <col min="7178" max="7179" width="11.5703125" style="3" bestFit="1" customWidth="1"/>
    <col min="7180" max="7424" width="9.140625" style="3"/>
    <col min="7425" max="7425" width="10.5703125" style="3" customWidth="1"/>
    <col min="7426" max="7426" width="74.140625" style="3" customWidth="1"/>
    <col min="7427" max="7427" width="9.7109375" style="3" customWidth="1"/>
    <col min="7428" max="7428" width="13.5703125" style="3" customWidth="1"/>
    <col min="7429" max="7430" width="0" style="3" hidden="1" customWidth="1"/>
    <col min="7431" max="7431" width="13" style="3" customWidth="1"/>
    <col min="7432" max="7432" width="12.85546875" style="3" customWidth="1"/>
    <col min="7433" max="7433" width="9.140625" style="3"/>
    <col min="7434" max="7435" width="11.5703125" style="3" bestFit="1" customWidth="1"/>
    <col min="7436" max="7680" width="9.140625" style="3"/>
    <col min="7681" max="7681" width="10.5703125" style="3" customWidth="1"/>
    <col min="7682" max="7682" width="74.140625" style="3" customWidth="1"/>
    <col min="7683" max="7683" width="9.7109375" style="3" customWidth="1"/>
    <col min="7684" max="7684" width="13.5703125" style="3" customWidth="1"/>
    <col min="7685" max="7686" width="0" style="3" hidden="1" customWidth="1"/>
    <col min="7687" max="7687" width="13" style="3" customWidth="1"/>
    <col min="7688" max="7688" width="12.85546875" style="3" customWidth="1"/>
    <col min="7689" max="7689" width="9.140625" style="3"/>
    <col min="7690" max="7691" width="11.5703125" style="3" bestFit="1" customWidth="1"/>
    <col min="7692" max="7936" width="9.140625" style="3"/>
    <col min="7937" max="7937" width="10.5703125" style="3" customWidth="1"/>
    <col min="7938" max="7938" width="74.140625" style="3" customWidth="1"/>
    <col min="7939" max="7939" width="9.7109375" style="3" customWidth="1"/>
    <col min="7940" max="7940" width="13.5703125" style="3" customWidth="1"/>
    <col min="7941" max="7942" width="0" style="3" hidden="1" customWidth="1"/>
    <col min="7943" max="7943" width="13" style="3" customWidth="1"/>
    <col min="7944" max="7944" width="12.85546875" style="3" customWidth="1"/>
    <col min="7945" max="7945" width="9.140625" style="3"/>
    <col min="7946" max="7947" width="11.5703125" style="3" bestFit="1" customWidth="1"/>
    <col min="7948" max="8192" width="9.140625" style="3"/>
    <col min="8193" max="8193" width="10.5703125" style="3" customWidth="1"/>
    <col min="8194" max="8194" width="74.140625" style="3" customWidth="1"/>
    <col min="8195" max="8195" width="9.7109375" style="3" customWidth="1"/>
    <col min="8196" max="8196" width="13.5703125" style="3" customWidth="1"/>
    <col min="8197" max="8198" width="0" style="3" hidden="1" customWidth="1"/>
    <col min="8199" max="8199" width="13" style="3" customWidth="1"/>
    <col min="8200" max="8200" width="12.85546875" style="3" customWidth="1"/>
    <col min="8201" max="8201" width="9.140625" style="3"/>
    <col min="8202" max="8203" width="11.5703125" style="3" bestFit="1" customWidth="1"/>
    <col min="8204" max="8448" width="9.140625" style="3"/>
    <col min="8449" max="8449" width="10.5703125" style="3" customWidth="1"/>
    <col min="8450" max="8450" width="74.140625" style="3" customWidth="1"/>
    <col min="8451" max="8451" width="9.7109375" style="3" customWidth="1"/>
    <col min="8452" max="8452" width="13.5703125" style="3" customWidth="1"/>
    <col min="8453" max="8454" width="0" style="3" hidden="1" customWidth="1"/>
    <col min="8455" max="8455" width="13" style="3" customWidth="1"/>
    <col min="8456" max="8456" width="12.85546875" style="3" customWidth="1"/>
    <col min="8457" max="8457" width="9.140625" style="3"/>
    <col min="8458" max="8459" width="11.5703125" style="3" bestFit="1" customWidth="1"/>
    <col min="8460" max="8704" width="9.140625" style="3"/>
    <col min="8705" max="8705" width="10.5703125" style="3" customWidth="1"/>
    <col min="8706" max="8706" width="74.140625" style="3" customWidth="1"/>
    <col min="8707" max="8707" width="9.7109375" style="3" customWidth="1"/>
    <col min="8708" max="8708" width="13.5703125" style="3" customWidth="1"/>
    <col min="8709" max="8710" width="0" style="3" hidden="1" customWidth="1"/>
    <col min="8711" max="8711" width="13" style="3" customWidth="1"/>
    <col min="8712" max="8712" width="12.85546875" style="3" customWidth="1"/>
    <col min="8713" max="8713" width="9.140625" style="3"/>
    <col min="8714" max="8715" width="11.5703125" style="3" bestFit="1" customWidth="1"/>
    <col min="8716" max="8960" width="9.140625" style="3"/>
    <col min="8961" max="8961" width="10.5703125" style="3" customWidth="1"/>
    <col min="8962" max="8962" width="74.140625" style="3" customWidth="1"/>
    <col min="8963" max="8963" width="9.7109375" style="3" customWidth="1"/>
    <col min="8964" max="8964" width="13.5703125" style="3" customWidth="1"/>
    <col min="8965" max="8966" width="0" style="3" hidden="1" customWidth="1"/>
    <col min="8967" max="8967" width="13" style="3" customWidth="1"/>
    <col min="8968" max="8968" width="12.85546875" style="3" customWidth="1"/>
    <col min="8969" max="8969" width="9.140625" style="3"/>
    <col min="8970" max="8971" width="11.5703125" style="3" bestFit="1" customWidth="1"/>
    <col min="8972" max="9216" width="9.140625" style="3"/>
    <col min="9217" max="9217" width="10.5703125" style="3" customWidth="1"/>
    <col min="9218" max="9218" width="74.140625" style="3" customWidth="1"/>
    <col min="9219" max="9219" width="9.7109375" style="3" customWidth="1"/>
    <col min="9220" max="9220" width="13.5703125" style="3" customWidth="1"/>
    <col min="9221" max="9222" width="0" style="3" hidden="1" customWidth="1"/>
    <col min="9223" max="9223" width="13" style="3" customWidth="1"/>
    <col min="9224" max="9224" width="12.85546875" style="3" customWidth="1"/>
    <col min="9225" max="9225" width="9.140625" style="3"/>
    <col min="9226" max="9227" width="11.5703125" style="3" bestFit="1" customWidth="1"/>
    <col min="9228" max="9472" width="9.140625" style="3"/>
    <col min="9473" max="9473" width="10.5703125" style="3" customWidth="1"/>
    <col min="9474" max="9474" width="74.140625" style="3" customWidth="1"/>
    <col min="9475" max="9475" width="9.7109375" style="3" customWidth="1"/>
    <col min="9476" max="9476" width="13.5703125" style="3" customWidth="1"/>
    <col min="9477" max="9478" width="0" style="3" hidden="1" customWidth="1"/>
    <col min="9479" max="9479" width="13" style="3" customWidth="1"/>
    <col min="9480" max="9480" width="12.85546875" style="3" customWidth="1"/>
    <col min="9481" max="9481" width="9.140625" style="3"/>
    <col min="9482" max="9483" width="11.5703125" style="3" bestFit="1" customWidth="1"/>
    <col min="9484" max="9728" width="9.140625" style="3"/>
    <col min="9729" max="9729" width="10.5703125" style="3" customWidth="1"/>
    <col min="9730" max="9730" width="74.140625" style="3" customWidth="1"/>
    <col min="9731" max="9731" width="9.7109375" style="3" customWidth="1"/>
    <col min="9732" max="9732" width="13.5703125" style="3" customWidth="1"/>
    <col min="9733" max="9734" width="0" style="3" hidden="1" customWidth="1"/>
    <col min="9735" max="9735" width="13" style="3" customWidth="1"/>
    <col min="9736" max="9736" width="12.85546875" style="3" customWidth="1"/>
    <col min="9737" max="9737" width="9.140625" style="3"/>
    <col min="9738" max="9739" width="11.5703125" style="3" bestFit="1" customWidth="1"/>
    <col min="9740" max="9984" width="9.140625" style="3"/>
    <col min="9985" max="9985" width="10.5703125" style="3" customWidth="1"/>
    <col min="9986" max="9986" width="74.140625" style="3" customWidth="1"/>
    <col min="9987" max="9987" width="9.7109375" style="3" customWidth="1"/>
    <col min="9988" max="9988" width="13.5703125" style="3" customWidth="1"/>
    <col min="9989" max="9990" width="0" style="3" hidden="1" customWidth="1"/>
    <col min="9991" max="9991" width="13" style="3" customWidth="1"/>
    <col min="9992" max="9992" width="12.85546875" style="3" customWidth="1"/>
    <col min="9993" max="9993" width="9.140625" style="3"/>
    <col min="9994" max="9995" width="11.5703125" style="3" bestFit="1" customWidth="1"/>
    <col min="9996" max="10240" width="9.140625" style="3"/>
    <col min="10241" max="10241" width="10.5703125" style="3" customWidth="1"/>
    <col min="10242" max="10242" width="74.140625" style="3" customWidth="1"/>
    <col min="10243" max="10243" width="9.7109375" style="3" customWidth="1"/>
    <col min="10244" max="10244" width="13.5703125" style="3" customWidth="1"/>
    <col min="10245" max="10246" width="0" style="3" hidden="1" customWidth="1"/>
    <col min="10247" max="10247" width="13" style="3" customWidth="1"/>
    <col min="10248" max="10248" width="12.85546875" style="3" customWidth="1"/>
    <col min="10249" max="10249" width="9.140625" style="3"/>
    <col min="10250" max="10251" width="11.5703125" style="3" bestFit="1" customWidth="1"/>
    <col min="10252" max="10496" width="9.140625" style="3"/>
    <col min="10497" max="10497" width="10.5703125" style="3" customWidth="1"/>
    <col min="10498" max="10498" width="74.140625" style="3" customWidth="1"/>
    <col min="10499" max="10499" width="9.7109375" style="3" customWidth="1"/>
    <col min="10500" max="10500" width="13.5703125" style="3" customWidth="1"/>
    <col min="10501" max="10502" width="0" style="3" hidden="1" customWidth="1"/>
    <col min="10503" max="10503" width="13" style="3" customWidth="1"/>
    <col min="10504" max="10504" width="12.85546875" style="3" customWidth="1"/>
    <col min="10505" max="10505" width="9.140625" style="3"/>
    <col min="10506" max="10507" width="11.5703125" style="3" bestFit="1" customWidth="1"/>
    <col min="10508" max="10752" width="9.140625" style="3"/>
    <col min="10753" max="10753" width="10.5703125" style="3" customWidth="1"/>
    <col min="10754" max="10754" width="74.140625" style="3" customWidth="1"/>
    <col min="10755" max="10755" width="9.7109375" style="3" customWidth="1"/>
    <col min="10756" max="10756" width="13.5703125" style="3" customWidth="1"/>
    <col min="10757" max="10758" width="0" style="3" hidden="1" customWidth="1"/>
    <col min="10759" max="10759" width="13" style="3" customWidth="1"/>
    <col min="10760" max="10760" width="12.85546875" style="3" customWidth="1"/>
    <col min="10761" max="10761" width="9.140625" style="3"/>
    <col min="10762" max="10763" width="11.5703125" style="3" bestFit="1" customWidth="1"/>
    <col min="10764" max="11008" width="9.140625" style="3"/>
    <col min="11009" max="11009" width="10.5703125" style="3" customWidth="1"/>
    <col min="11010" max="11010" width="74.140625" style="3" customWidth="1"/>
    <col min="11011" max="11011" width="9.7109375" style="3" customWidth="1"/>
    <col min="11012" max="11012" width="13.5703125" style="3" customWidth="1"/>
    <col min="11013" max="11014" width="0" style="3" hidden="1" customWidth="1"/>
    <col min="11015" max="11015" width="13" style="3" customWidth="1"/>
    <col min="11016" max="11016" width="12.85546875" style="3" customWidth="1"/>
    <col min="11017" max="11017" width="9.140625" style="3"/>
    <col min="11018" max="11019" width="11.5703125" style="3" bestFit="1" customWidth="1"/>
    <col min="11020" max="11264" width="9.140625" style="3"/>
    <col min="11265" max="11265" width="10.5703125" style="3" customWidth="1"/>
    <col min="11266" max="11266" width="74.140625" style="3" customWidth="1"/>
    <col min="11267" max="11267" width="9.7109375" style="3" customWidth="1"/>
    <col min="11268" max="11268" width="13.5703125" style="3" customWidth="1"/>
    <col min="11269" max="11270" width="0" style="3" hidden="1" customWidth="1"/>
    <col min="11271" max="11271" width="13" style="3" customWidth="1"/>
    <col min="11272" max="11272" width="12.85546875" style="3" customWidth="1"/>
    <col min="11273" max="11273" width="9.140625" style="3"/>
    <col min="11274" max="11275" width="11.5703125" style="3" bestFit="1" customWidth="1"/>
    <col min="11276" max="11520" width="9.140625" style="3"/>
    <col min="11521" max="11521" width="10.5703125" style="3" customWidth="1"/>
    <col min="11522" max="11522" width="74.140625" style="3" customWidth="1"/>
    <col min="11523" max="11523" width="9.7109375" style="3" customWidth="1"/>
    <col min="11524" max="11524" width="13.5703125" style="3" customWidth="1"/>
    <col min="11525" max="11526" width="0" style="3" hidden="1" customWidth="1"/>
    <col min="11527" max="11527" width="13" style="3" customWidth="1"/>
    <col min="11528" max="11528" width="12.85546875" style="3" customWidth="1"/>
    <col min="11529" max="11529" width="9.140625" style="3"/>
    <col min="11530" max="11531" width="11.5703125" style="3" bestFit="1" customWidth="1"/>
    <col min="11532" max="11776" width="9.140625" style="3"/>
    <col min="11777" max="11777" width="10.5703125" style="3" customWidth="1"/>
    <col min="11778" max="11778" width="74.140625" style="3" customWidth="1"/>
    <col min="11779" max="11779" width="9.7109375" style="3" customWidth="1"/>
    <col min="11780" max="11780" width="13.5703125" style="3" customWidth="1"/>
    <col min="11781" max="11782" width="0" style="3" hidden="1" customWidth="1"/>
    <col min="11783" max="11783" width="13" style="3" customWidth="1"/>
    <col min="11784" max="11784" width="12.85546875" style="3" customWidth="1"/>
    <col min="11785" max="11785" width="9.140625" style="3"/>
    <col min="11786" max="11787" width="11.5703125" style="3" bestFit="1" customWidth="1"/>
    <col min="11788" max="12032" width="9.140625" style="3"/>
    <col min="12033" max="12033" width="10.5703125" style="3" customWidth="1"/>
    <col min="12034" max="12034" width="74.140625" style="3" customWidth="1"/>
    <col min="12035" max="12035" width="9.7109375" style="3" customWidth="1"/>
    <col min="12036" max="12036" width="13.5703125" style="3" customWidth="1"/>
    <col min="12037" max="12038" width="0" style="3" hidden="1" customWidth="1"/>
    <col min="12039" max="12039" width="13" style="3" customWidth="1"/>
    <col min="12040" max="12040" width="12.85546875" style="3" customWidth="1"/>
    <col min="12041" max="12041" width="9.140625" style="3"/>
    <col min="12042" max="12043" width="11.5703125" style="3" bestFit="1" customWidth="1"/>
    <col min="12044" max="12288" width="9.140625" style="3"/>
    <col min="12289" max="12289" width="10.5703125" style="3" customWidth="1"/>
    <col min="12290" max="12290" width="74.140625" style="3" customWidth="1"/>
    <col min="12291" max="12291" width="9.7109375" style="3" customWidth="1"/>
    <col min="12292" max="12292" width="13.5703125" style="3" customWidth="1"/>
    <col min="12293" max="12294" width="0" style="3" hidden="1" customWidth="1"/>
    <col min="12295" max="12295" width="13" style="3" customWidth="1"/>
    <col min="12296" max="12296" width="12.85546875" style="3" customWidth="1"/>
    <col min="12297" max="12297" width="9.140625" style="3"/>
    <col min="12298" max="12299" width="11.5703125" style="3" bestFit="1" customWidth="1"/>
    <col min="12300" max="12544" width="9.140625" style="3"/>
    <col min="12545" max="12545" width="10.5703125" style="3" customWidth="1"/>
    <col min="12546" max="12546" width="74.140625" style="3" customWidth="1"/>
    <col min="12547" max="12547" width="9.7109375" style="3" customWidth="1"/>
    <col min="12548" max="12548" width="13.5703125" style="3" customWidth="1"/>
    <col min="12549" max="12550" width="0" style="3" hidden="1" customWidth="1"/>
    <col min="12551" max="12551" width="13" style="3" customWidth="1"/>
    <col min="12552" max="12552" width="12.85546875" style="3" customWidth="1"/>
    <col min="12553" max="12553" width="9.140625" style="3"/>
    <col min="12554" max="12555" width="11.5703125" style="3" bestFit="1" customWidth="1"/>
    <col min="12556" max="12800" width="9.140625" style="3"/>
    <col min="12801" max="12801" width="10.5703125" style="3" customWidth="1"/>
    <col min="12802" max="12802" width="74.140625" style="3" customWidth="1"/>
    <col min="12803" max="12803" width="9.7109375" style="3" customWidth="1"/>
    <col min="12804" max="12804" width="13.5703125" style="3" customWidth="1"/>
    <col min="12805" max="12806" width="0" style="3" hidden="1" customWidth="1"/>
    <col min="12807" max="12807" width="13" style="3" customWidth="1"/>
    <col min="12808" max="12808" width="12.85546875" style="3" customWidth="1"/>
    <col min="12809" max="12809" width="9.140625" style="3"/>
    <col min="12810" max="12811" width="11.5703125" style="3" bestFit="1" customWidth="1"/>
    <col min="12812" max="13056" width="9.140625" style="3"/>
    <col min="13057" max="13057" width="10.5703125" style="3" customWidth="1"/>
    <col min="13058" max="13058" width="74.140625" style="3" customWidth="1"/>
    <col min="13059" max="13059" width="9.7109375" style="3" customWidth="1"/>
    <col min="13060" max="13060" width="13.5703125" style="3" customWidth="1"/>
    <col min="13061" max="13062" width="0" style="3" hidden="1" customWidth="1"/>
    <col min="13063" max="13063" width="13" style="3" customWidth="1"/>
    <col min="13064" max="13064" width="12.85546875" style="3" customWidth="1"/>
    <col min="13065" max="13065" width="9.140625" style="3"/>
    <col min="13066" max="13067" width="11.5703125" style="3" bestFit="1" customWidth="1"/>
    <col min="13068" max="13312" width="9.140625" style="3"/>
    <col min="13313" max="13313" width="10.5703125" style="3" customWidth="1"/>
    <col min="13314" max="13314" width="74.140625" style="3" customWidth="1"/>
    <col min="13315" max="13315" width="9.7109375" style="3" customWidth="1"/>
    <col min="13316" max="13316" width="13.5703125" style="3" customWidth="1"/>
    <col min="13317" max="13318" width="0" style="3" hidden="1" customWidth="1"/>
    <col min="13319" max="13319" width="13" style="3" customWidth="1"/>
    <col min="13320" max="13320" width="12.85546875" style="3" customWidth="1"/>
    <col min="13321" max="13321" width="9.140625" style="3"/>
    <col min="13322" max="13323" width="11.5703125" style="3" bestFit="1" customWidth="1"/>
    <col min="13324" max="13568" width="9.140625" style="3"/>
    <col min="13569" max="13569" width="10.5703125" style="3" customWidth="1"/>
    <col min="13570" max="13570" width="74.140625" style="3" customWidth="1"/>
    <col min="13571" max="13571" width="9.7109375" style="3" customWidth="1"/>
    <col min="13572" max="13572" width="13.5703125" style="3" customWidth="1"/>
    <col min="13573" max="13574" width="0" style="3" hidden="1" customWidth="1"/>
    <col min="13575" max="13575" width="13" style="3" customWidth="1"/>
    <col min="13576" max="13576" width="12.85546875" style="3" customWidth="1"/>
    <col min="13577" max="13577" width="9.140625" style="3"/>
    <col min="13578" max="13579" width="11.5703125" style="3" bestFit="1" customWidth="1"/>
    <col min="13580" max="13824" width="9.140625" style="3"/>
    <col min="13825" max="13825" width="10.5703125" style="3" customWidth="1"/>
    <col min="13826" max="13826" width="74.140625" style="3" customWidth="1"/>
    <col min="13827" max="13827" width="9.7109375" style="3" customWidth="1"/>
    <col min="13828" max="13828" width="13.5703125" style="3" customWidth="1"/>
    <col min="13829" max="13830" width="0" style="3" hidden="1" customWidth="1"/>
    <col min="13831" max="13831" width="13" style="3" customWidth="1"/>
    <col min="13832" max="13832" width="12.85546875" style="3" customWidth="1"/>
    <col min="13833" max="13833" width="9.140625" style="3"/>
    <col min="13834" max="13835" width="11.5703125" style="3" bestFit="1" customWidth="1"/>
    <col min="13836" max="14080" width="9.140625" style="3"/>
    <col min="14081" max="14081" width="10.5703125" style="3" customWidth="1"/>
    <col min="14082" max="14082" width="74.140625" style="3" customWidth="1"/>
    <col min="14083" max="14083" width="9.7109375" style="3" customWidth="1"/>
    <col min="14084" max="14084" width="13.5703125" style="3" customWidth="1"/>
    <col min="14085" max="14086" width="0" style="3" hidden="1" customWidth="1"/>
    <col min="14087" max="14087" width="13" style="3" customWidth="1"/>
    <col min="14088" max="14088" width="12.85546875" style="3" customWidth="1"/>
    <col min="14089" max="14089" width="9.140625" style="3"/>
    <col min="14090" max="14091" width="11.5703125" style="3" bestFit="1" customWidth="1"/>
    <col min="14092" max="14336" width="9.140625" style="3"/>
    <col min="14337" max="14337" width="10.5703125" style="3" customWidth="1"/>
    <col min="14338" max="14338" width="74.140625" style="3" customWidth="1"/>
    <col min="14339" max="14339" width="9.7109375" style="3" customWidth="1"/>
    <col min="14340" max="14340" width="13.5703125" style="3" customWidth="1"/>
    <col min="14341" max="14342" width="0" style="3" hidden="1" customWidth="1"/>
    <col min="14343" max="14343" width="13" style="3" customWidth="1"/>
    <col min="14344" max="14344" width="12.85546875" style="3" customWidth="1"/>
    <col min="14345" max="14345" width="9.140625" style="3"/>
    <col min="14346" max="14347" width="11.5703125" style="3" bestFit="1" customWidth="1"/>
    <col min="14348" max="14592" width="9.140625" style="3"/>
    <col min="14593" max="14593" width="10.5703125" style="3" customWidth="1"/>
    <col min="14594" max="14594" width="74.140625" style="3" customWidth="1"/>
    <col min="14595" max="14595" width="9.7109375" style="3" customWidth="1"/>
    <col min="14596" max="14596" width="13.5703125" style="3" customWidth="1"/>
    <col min="14597" max="14598" width="0" style="3" hidden="1" customWidth="1"/>
    <col min="14599" max="14599" width="13" style="3" customWidth="1"/>
    <col min="14600" max="14600" width="12.85546875" style="3" customWidth="1"/>
    <col min="14601" max="14601" width="9.140625" style="3"/>
    <col min="14602" max="14603" width="11.5703125" style="3" bestFit="1" customWidth="1"/>
    <col min="14604" max="14848" width="9.140625" style="3"/>
    <col min="14849" max="14849" width="10.5703125" style="3" customWidth="1"/>
    <col min="14850" max="14850" width="74.140625" style="3" customWidth="1"/>
    <col min="14851" max="14851" width="9.7109375" style="3" customWidth="1"/>
    <col min="14852" max="14852" width="13.5703125" style="3" customWidth="1"/>
    <col min="14853" max="14854" width="0" style="3" hidden="1" customWidth="1"/>
    <col min="14855" max="14855" width="13" style="3" customWidth="1"/>
    <col min="14856" max="14856" width="12.85546875" style="3" customWidth="1"/>
    <col min="14857" max="14857" width="9.140625" style="3"/>
    <col min="14858" max="14859" width="11.5703125" style="3" bestFit="1" customWidth="1"/>
    <col min="14860" max="15104" width="9.140625" style="3"/>
    <col min="15105" max="15105" width="10.5703125" style="3" customWidth="1"/>
    <col min="15106" max="15106" width="74.140625" style="3" customWidth="1"/>
    <col min="15107" max="15107" width="9.7109375" style="3" customWidth="1"/>
    <col min="15108" max="15108" width="13.5703125" style="3" customWidth="1"/>
    <col min="15109" max="15110" width="0" style="3" hidden="1" customWidth="1"/>
    <col min="15111" max="15111" width="13" style="3" customWidth="1"/>
    <col min="15112" max="15112" width="12.85546875" style="3" customWidth="1"/>
    <col min="15113" max="15113" width="9.140625" style="3"/>
    <col min="15114" max="15115" width="11.5703125" style="3" bestFit="1" customWidth="1"/>
    <col min="15116" max="15360" width="9.140625" style="3"/>
    <col min="15361" max="15361" width="10.5703125" style="3" customWidth="1"/>
    <col min="15362" max="15362" width="74.140625" style="3" customWidth="1"/>
    <col min="15363" max="15363" width="9.7109375" style="3" customWidth="1"/>
    <col min="15364" max="15364" width="13.5703125" style="3" customWidth="1"/>
    <col min="15365" max="15366" width="0" style="3" hidden="1" customWidth="1"/>
    <col min="15367" max="15367" width="13" style="3" customWidth="1"/>
    <col min="15368" max="15368" width="12.85546875" style="3" customWidth="1"/>
    <col min="15369" max="15369" width="9.140625" style="3"/>
    <col min="15370" max="15371" width="11.5703125" style="3" bestFit="1" customWidth="1"/>
    <col min="15372" max="15616" width="9.140625" style="3"/>
    <col min="15617" max="15617" width="10.5703125" style="3" customWidth="1"/>
    <col min="15618" max="15618" width="74.140625" style="3" customWidth="1"/>
    <col min="15619" max="15619" width="9.7109375" style="3" customWidth="1"/>
    <col min="15620" max="15620" width="13.5703125" style="3" customWidth="1"/>
    <col min="15621" max="15622" width="0" style="3" hidden="1" customWidth="1"/>
    <col min="15623" max="15623" width="13" style="3" customWidth="1"/>
    <col min="15624" max="15624" width="12.85546875" style="3" customWidth="1"/>
    <col min="15625" max="15625" width="9.140625" style="3"/>
    <col min="15626" max="15627" width="11.5703125" style="3" bestFit="1" customWidth="1"/>
    <col min="15628" max="15872" width="9.140625" style="3"/>
    <col min="15873" max="15873" width="10.5703125" style="3" customWidth="1"/>
    <col min="15874" max="15874" width="74.140625" style="3" customWidth="1"/>
    <col min="15875" max="15875" width="9.7109375" style="3" customWidth="1"/>
    <col min="15876" max="15876" width="13.5703125" style="3" customWidth="1"/>
    <col min="15877" max="15878" width="0" style="3" hidden="1" customWidth="1"/>
    <col min="15879" max="15879" width="13" style="3" customWidth="1"/>
    <col min="15880" max="15880" width="12.85546875" style="3" customWidth="1"/>
    <col min="15881" max="15881" width="9.140625" style="3"/>
    <col min="15882" max="15883" width="11.5703125" style="3" bestFit="1" customWidth="1"/>
    <col min="15884" max="16128" width="9.140625" style="3"/>
    <col min="16129" max="16129" width="10.5703125" style="3" customWidth="1"/>
    <col min="16130" max="16130" width="74.140625" style="3" customWidth="1"/>
    <col min="16131" max="16131" width="9.7109375" style="3" customWidth="1"/>
    <col min="16132" max="16132" width="13.5703125" style="3" customWidth="1"/>
    <col min="16133" max="16134" width="0" style="3" hidden="1" customWidth="1"/>
    <col min="16135" max="16135" width="13" style="3" customWidth="1"/>
    <col min="16136" max="16136" width="12.85546875" style="3" customWidth="1"/>
    <col min="16137" max="16137" width="9.140625" style="3"/>
    <col min="16138" max="16139" width="11.5703125" style="3" bestFit="1" customWidth="1"/>
    <col min="16140" max="16384" width="9.140625" style="3"/>
  </cols>
  <sheetData>
    <row r="1" spans="1:8" ht="15.75" customHeight="1" thickBot="1">
      <c r="A1" s="93" t="s">
        <v>43</v>
      </c>
      <c r="B1" s="94"/>
      <c r="C1" s="94"/>
      <c r="D1" s="94"/>
      <c r="E1" s="94"/>
      <c r="F1" s="94"/>
      <c r="G1" s="94"/>
      <c r="H1" s="95"/>
    </row>
    <row r="2" spans="1:8">
      <c r="A2" s="99" t="s">
        <v>0</v>
      </c>
      <c r="B2" s="101" t="s">
        <v>1</v>
      </c>
      <c r="C2" s="101" t="s">
        <v>2</v>
      </c>
      <c r="D2" s="101" t="s">
        <v>3</v>
      </c>
      <c r="E2" s="89" t="s">
        <v>4</v>
      </c>
      <c r="F2" s="87" t="s">
        <v>5</v>
      </c>
      <c r="G2" s="89" t="s">
        <v>4</v>
      </c>
      <c r="H2" s="91" t="s">
        <v>5</v>
      </c>
    </row>
    <row r="3" spans="1:8">
      <c r="A3" s="100"/>
      <c r="B3" s="102"/>
      <c r="C3" s="102"/>
      <c r="D3" s="102"/>
      <c r="E3" s="90"/>
      <c r="F3" s="88"/>
      <c r="G3" s="90"/>
      <c r="H3" s="92"/>
    </row>
    <row r="4" spans="1:8" ht="12.75" customHeight="1">
      <c r="A4" s="6">
        <v>1</v>
      </c>
      <c r="B4" s="38">
        <v>2</v>
      </c>
      <c r="C4" s="38">
        <v>3</v>
      </c>
      <c r="D4" s="38">
        <v>4</v>
      </c>
      <c r="E4" s="7">
        <v>6</v>
      </c>
      <c r="F4" s="41">
        <v>7</v>
      </c>
      <c r="G4" s="38">
        <v>5</v>
      </c>
      <c r="H4" s="42">
        <v>6</v>
      </c>
    </row>
    <row r="5" spans="1:8" s="22" customFormat="1">
      <c r="A5" s="39"/>
      <c r="B5" s="96" t="s">
        <v>34</v>
      </c>
      <c r="C5" s="97"/>
      <c r="D5" s="97"/>
      <c r="E5" s="97"/>
      <c r="F5" s="97"/>
      <c r="G5" s="97"/>
      <c r="H5" s="98"/>
    </row>
    <row r="6" spans="1:8" s="22" customFormat="1">
      <c r="A6" s="8"/>
      <c r="B6" s="105" t="s">
        <v>6</v>
      </c>
      <c r="C6" s="103"/>
      <c r="D6" s="103"/>
      <c r="E6" s="43"/>
      <c r="F6" s="44"/>
      <c r="G6" s="103"/>
      <c r="H6" s="104"/>
    </row>
    <row r="7" spans="1:8" s="22" customFormat="1" ht="25.5">
      <c r="A7" s="9">
        <v>1</v>
      </c>
      <c r="B7" s="10" t="s">
        <v>28</v>
      </c>
      <c r="C7" s="11" t="s">
        <v>16</v>
      </c>
      <c r="D7" s="27">
        <v>260</v>
      </c>
      <c r="E7" s="12"/>
      <c r="F7" s="45"/>
      <c r="G7" s="46"/>
      <c r="H7" s="47">
        <f>D7*G7</f>
        <v>0</v>
      </c>
    </row>
    <row r="8" spans="1:8" s="22" customFormat="1">
      <c r="A8" s="8"/>
      <c r="B8" s="105" t="s">
        <v>7</v>
      </c>
      <c r="C8" s="103"/>
      <c r="D8" s="103"/>
      <c r="E8" s="43"/>
      <c r="F8" s="44"/>
      <c r="G8" s="106"/>
      <c r="H8" s="107"/>
    </row>
    <row r="9" spans="1:8" s="22" customFormat="1" ht="25.5">
      <c r="A9" s="48">
        <v>1</v>
      </c>
      <c r="B9" s="25" t="s">
        <v>35</v>
      </c>
      <c r="C9" s="18" t="s">
        <v>8</v>
      </c>
      <c r="D9" s="27">
        <v>19.93</v>
      </c>
      <c r="E9" s="12"/>
      <c r="F9" s="45"/>
      <c r="G9" s="46"/>
      <c r="H9" s="47">
        <f>D9*G9</f>
        <v>0</v>
      </c>
    </row>
    <row r="10" spans="1:8" s="22" customFormat="1" ht="25.5">
      <c r="A10" s="9">
        <v>2</v>
      </c>
      <c r="B10" s="10" t="s">
        <v>36</v>
      </c>
      <c r="C10" s="11" t="s">
        <v>9</v>
      </c>
      <c r="D10" s="30">
        <v>670</v>
      </c>
      <c r="E10" s="28"/>
      <c r="F10" s="45"/>
      <c r="G10" s="46"/>
      <c r="H10" s="47">
        <f>D10*G10</f>
        <v>0</v>
      </c>
    </row>
    <row r="11" spans="1:8" s="22" customFormat="1">
      <c r="A11" s="8"/>
      <c r="B11" s="105" t="s">
        <v>10</v>
      </c>
      <c r="C11" s="103"/>
      <c r="D11" s="103"/>
      <c r="E11" s="43"/>
      <c r="F11" s="44"/>
      <c r="G11" s="106"/>
      <c r="H11" s="107"/>
    </row>
    <row r="12" spans="1:8" s="22" customFormat="1" ht="38.25">
      <c r="A12" s="13">
        <v>1</v>
      </c>
      <c r="B12" s="14" t="s">
        <v>29</v>
      </c>
      <c r="C12" s="15" t="s">
        <v>9</v>
      </c>
      <c r="D12" s="49">
        <v>115.88</v>
      </c>
      <c r="E12" s="16"/>
      <c r="F12" s="29"/>
      <c r="G12" s="46"/>
      <c r="H12" s="47">
        <f>D12*G12</f>
        <v>0</v>
      </c>
    </row>
    <row r="13" spans="1:8" s="22" customFormat="1" ht="25.5">
      <c r="A13" s="13">
        <v>2</v>
      </c>
      <c r="B13" s="14" t="s">
        <v>11</v>
      </c>
      <c r="C13" s="15" t="s">
        <v>9</v>
      </c>
      <c r="D13" s="49">
        <v>498.26</v>
      </c>
      <c r="E13" s="16"/>
      <c r="F13" s="29"/>
      <c r="G13" s="46"/>
      <c r="H13" s="47">
        <f t="shared" ref="H13:H15" si="0">D13*G13</f>
        <v>0</v>
      </c>
    </row>
    <row r="14" spans="1:8" s="22" customFormat="1" ht="25.5">
      <c r="A14" s="13">
        <v>3</v>
      </c>
      <c r="B14" s="14" t="s">
        <v>12</v>
      </c>
      <c r="C14" s="15" t="s">
        <v>9</v>
      </c>
      <c r="D14" s="49">
        <v>797.5</v>
      </c>
      <c r="E14" s="16"/>
      <c r="F14" s="29"/>
      <c r="G14" s="46"/>
      <c r="H14" s="47">
        <f t="shared" si="0"/>
        <v>0</v>
      </c>
    </row>
    <row r="15" spans="1:8" s="22" customFormat="1" ht="38.25">
      <c r="A15" s="13">
        <v>4</v>
      </c>
      <c r="B15" s="14" t="s">
        <v>37</v>
      </c>
      <c r="C15" s="15" t="s">
        <v>13</v>
      </c>
      <c r="D15" s="49">
        <v>190.91</v>
      </c>
      <c r="E15" s="16"/>
      <c r="F15" s="29"/>
      <c r="G15" s="50"/>
      <c r="H15" s="47">
        <f t="shared" si="0"/>
        <v>0</v>
      </c>
    </row>
    <row r="16" spans="1:8" s="22" customFormat="1">
      <c r="A16" s="8"/>
      <c r="B16" s="105" t="s">
        <v>14</v>
      </c>
      <c r="C16" s="103"/>
      <c r="D16" s="103"/>
      <c r="E16" s="51"/>
      <c r="F16" s="44"/>
      <c r="G16" s="106"/>
      <c r="H16" s="107"/>
    </row>
    <row r="17" spans="1:8" s="22" customFormat="1" ht="25.5">
      <c r="A17" s="9">
        <v>1</v>
      </c>
      <c r="B17" s="10" t="s">
        <v>15</v>
      </c>
      <c r="C17" s="11" t="s">
        <v>8</v>
      </c>
      <c r="D17" s="49">
        <v>80.73</v>
      </c>
      <c r="E17" s="52"/>
      <c r="F17" s="31"/>
      <c r="G17" s="46"/>
      <c r="H17" s="47">
        <f>D17*G17</f>
        <v>0</v>
      </c>
    </row>
    <row r="18" spans="1:8" s="22" customFormat="1" ht="25.5">
      <c r="A18" s="9">
        <v>2</v>
      </c>
      <c r="B18" s="10" t="s">
        <v>38</v>
      </c>
      <c r="C18" s="11" t="s">
        <v>16</v>
      </c>
      <c r="D18" s="49">
        <v>600</v>
      </c>
      <c r="E18" s="52"/>
      <c r="F18" s="31"/>
      <c r="G18" s="46"/>
      <c r="H18" s="47">
        <f t="shared" ref="H18:H19" si="1">D18*G18</f>
        <v>0</v>
      </c>
    </row>
    <row r="19" spans="1:8" s="22" customFormat="1" ht="25.5">
      <c r="A19" s="9">
        <v>3</v>
      </c>
      <c r="B19" s="10" t="s">
        <v>17</v>
      </c>
      <c r="C19" s="11" t="s">
        <v>8</v>
      </c>
      <c r="D19" s="49">
        <v>90</v>
      </c>
      <c r="E19" s="52"/>
      <c r="F19" s="31"/>
      <c r="G19" s="46"/>
      <c r="H19" s="47">
        <f t="shared" si="1"/>
        <v>0</v>
      </c>
    </row>
    <row r="20" spans="1:8" s="22" customFormat="1">
      <c r="A20" s="8"/>
      <c r="B20" s="105" t="s">
        <v>18</v>
      </c>
      <c r="C20" s="103"/>
      <c r="D20" s="103"/>
      <c r="E20" s="53"/>
      <c r="F20" s="44"/>
      <c r="G20" s="106"/>
      <c r="H20" s="107"/>
    </row>
    <row r="21" spans="1:8" s="22" customFormat="1">
      <c r="A21" s="8"/>
      <c r="B21" s="105" t="s">
        <v>19</v>
      </c>
      <c r="C21" s="103"/>
      <c r="D21" s="103"/>
      <c r="E21" s="53"/>
      <c r="F21" s="44"/>
      <c r="G21" s="106"/>
      <c r="H21" s="107"/>
    </row>
    <row r="22" spans="1:8" s="22" customFormat="1" ht="38.25">
      <c r="A22" s="9">
        <v>1</v>
      </c>
      <c r="B22" s="10" t="s">
        <v>39</v>
      </c>
      <c r="C22" s="18" t="s">
        <v>16</v>
      </c>
      <c r="D22" s="49">
        <v>1</v>
      </c>
      <c r="E22" s="52"/>
      <c r="F22" s="31"/>
      <c r="G22" s="46"/>
      <c r="H22" s="47">
        <f>D22*G22</f>
        <v>0</v>
      </c>
    </row>
    <row r="23" spans="1:8" s="22" customFormat="1">
      <c r="A23" s="8"/>
      <c r="B23" s="105" t="s">
        <v>20</v>
      </c>
      <c r="C23" s="103"/>
      <c r="D23" s="103"/>
      <c r="E23" s="53"/>
      <c r="F23" s="44"/>
      <c r="G23" s="106"/>
      <c r="H23" s="107"/>
    </row>
    <row r="24" spans="1:8" s="22" customFormat="1" ht="25.5">
      <c r="A24" s="13">
        <v>1</v>
      </c>
      <c r="B24" s="14" t="s">
        <v>21</v>
      </c>
      <c r="C24" s="15" t="s">
        <v>9</v>
      </c>
      <c r="D24" s="26">
        <v>9.9499999999999993</v>
      </c>
      <c r="E24" s="19"/>
      <c r="F24" s="29"/>
      <c r="G24" s="46"/>
      <c r="H24" s="47">
        <f>D24*G24</f>
        <v>0</v>
      </c>
    </row>
    <row r="25" spans="1:8" s="22" customFormat="1" ht="25.5">
      <c r="A25" s="13">
        <v>2</v>
      </c>
      <c r="B25" s="14" t="s">
        <v>22</v>
      </c>
      <c r="C25" s="15" t="s">
        <v>27</v>
      </c>
      <c r="D25" s="26">
        <v>5</v>
      </c>
      <c r="E25" s="19"/>
      <c r="F25" s="29"/>
      <c r="G25" s="50"/>
      <c r="H25" s="47">
        <f t="shared" ref="H25:H27" si="2">D25*G25</f>
        <v>0</v>
      </c>
    </row>
    <row r="26" spans="1:8" s="22" customFormat="1">
      <c r="A26" s="13">
        <v>3</v>
      </c>
      <c r="B26" s="14" t="s">
        <v>23</v>
      </c>
      <c r="C26" s="15" t="s">
        <v>27</v>
      </c>
      <c r="D26" s="26">
        <v>5</v>
      </c>
      <c r="E26" s="19"/>
      <c r="F26" s="29"/>
      <c r="G26" s="50"/>
      <c r="H26" s="47">
        <f t="shared" si="2"/>
        <v>0</v>
      </c>
    </row>
    <row r="27" spans="1:8" s="22" customFormat="1" ht="25.5">
      <c r="A27" s="13">
        <v>4</v>
      </c>
      <c r="B27" s="14" t="s">
        <v>24</v>
      </c>
      <c r="C27" s="15" t="s">
        <v>25</v>
      </c>
      <c r="D27" s="26">
        <v>1</v>
      </c>
      <c r="E27" s="19"/>
      <c r="F27" s="29"/>
      <c r="G27" s="50"/>
      <c r="H27" s="47">
        <f t="shared" si="2"/>
        <v>0</v>
      </c>
    </row>
    <row r="28" spans="1:8">
      <c r="A28" s="54"/>
      <c r="B28" s="23"/>
      <c r="C28" s="23"/>
      <c r="D28" s="35"/>
      <c r="E28" s="23"/>
      <c r="F28" s="55"/>
      <c r="G28" s="73" t="s">
        <v>81</v>
      </c>
      <c r="H28" s="56">
        <f>SUM(H7:H27)</f>
        <v>0</v>
      </c>
    </row>
    <row r="29" spans="1:8">
      <c r="A29" s="54"/>
      <c r="B29" s="23"/>
      <c r="C29" s="23"/>
      <c r="D29" s="77" t="s">
        <v>98</v>
      </c>
      <c r="E29" s="77"/>
      <c r="F29" s="77"/>
      <c r="G29" s="77"/>
      <c r="H29" s="57">
        <f>H28*0.05</f>
        <v>0</v>
      </c>
    </row>
    <row r="30" spans="1:8">
      <c r="A30" s="54"/>
      <c r="B30" s="23"/>
      <c r="C30" s="23"/>
      <c r="D30" s="35"/>
      <c r="E30" s="23"/>
      <c r="F30" s="55"/>
      <c r="G30" s="58" t="s">
        <v>40</v>
      </c>
      <c r="H30" s="57">
        <f>H28+H29</f>
        <v>0</v>
      </c>
    </row>
    <row r="31" spans="1:8">
      <c r="A31" s="54"/>
      <c r="B31" s="23"/>
      <c r="C31" s="23"/>
      <c r="D31" s="35"/>
      <c r="E31" s="23"/>
      <c r="F31" s="55"/>
      <c r="G31" s="58" t="s">
        <v>41</v>
      </c>
      <c r="H31" s="57">
        <f>H30*0.2</f>
        <v>0</v>
      </c>
    </row>
    <row r="32" spans="1:8" ht="13.5" thickBot="1">
      <c r="A32" s="59"/>
      <c r="B32" s="60"/>
      <c r="C32" s="60"/>
      <c r="D32" s="61"/>
      <c r="E32" s="60"/>
      <c r="F32" s="62"/>
      <c r="G32" s="63" t="s">
        <v>42</v>
      </c>
      <c r="H32" s="64">
        <f>H30+H31</f>
        <v>0</v>
      </c>
    </row>
    <row r="33" spans="5:8">
      <c r="G33" s="5"/>
      <c r="H33" s="5"/>
    </row>
    <row r="34" spans="5:8">
      <c r="G34" s="5"/>
      <c r="H34" s="5"/>
    </row>
    <row r="35" spans="5:8">
      <c r="G35" s="5"/>
      <c r="H35" s="5"/>
    </row>
    <row r="36" spans="5:8">
      <c r="G36" s="5"/>
      <c r="H36" s="5"/>
    </row>
    <row r="37" spans="5:8" s="21" customFormat="1">
      <c r="E37" s="65"/>
    </row>
  </sheetData>
  <mergeCells count="25">
    <mergeCell ref="B23:D23"/>
    <mergeCell ref="G23:H23"/>
    <mergeCell ref="D29:G29"/>
    <mergeCell ref="B16:D16"/>
    <mergeCell ref="G16:H16"/>
    <mergeCell ref="B20:D20"/>
    <mergeCell ref="G20:H20"/>
    <mergeCell ref="B21:D21"/>
    <mergeCell ref="G21:H21"/>
    <mergeCell ref="G6:H6"/>
    <mergeCell ref="B8:D8"/>
    <mergeCell ref="G8:H8"/>
    <mergeCell ref="B11:D11"/>
    <mergeCell ref="G11:H11"/>
    <mergeCell ref="B6:D6"/>
    <mergeCell ref="F2:F3"/>
    <mergeCell ref="G2:G3"/>
    <mergeCell ref="H2:H3"/>
    <mergeCell ref="A1:H1"/>
    <mergeCell ref="B5:H5"/>
    <mergeCell ref="A2:A3"/>
    <mergeCell ref="B2:B3"/>
    <mergeCell ref="C2:C3"/>
    <mergeCell ref="D2:D3"/>
    <mergeCell ref="E2:E3"/>
  </mergeCells>
  <pageMargins left="0.74803149606299213" right="0.74803149606299213" top="0.98425196850393704" bottom="0.98425196850393704" header="0.51181102362204722" footer="0.51181102362204722"/>
  <pageSetup paperSize="9" orientation="landscape" r:id="rId1"/>
  <ignoredErrors>
    <ignoredError sqref="H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E25" sqref="E25"/>
    </sheetView>
  </sheetViews>
  <sheetFormatPr defaultRowHeight="12.75"/>
  <cols>
    <col min="1" max="1" width="9" style="3" bestFit="1" customWidth="1"/>
    <col min="2" max="2" width="67.85546875" style="3" bestFit="1" customWidth="1"/>
    <col min="3" max="3" width="7" style="3" bestFit="1" customWidth="1"/>
    <col min="4" max="4" width="12" style="4" bestFit="1" customWidth="1"/>
    <col min="5" max="5" width="17.7109375" style="3" bestFit="1" customWidth="1"/>
    <col min="6" max="6" width="9.5703125" style="5" bestFit="1" customWidth="1"/>
    <col min="7" max="7" width="9.5703125" style="3" bestFit="1" customWidth="1"/>
    <col min="8" max="256" width="9.140625" style="3"/>
    <col min="257" max="257" width="10.5703125" style="3" customWidth="1"/>
    <col min="258" max="258" width="68.28515625" style="3" customWidth="1"/>
    <col min="259" max="259" width="9.7109375" style="3" customWidth="1"/>
    <col min="260" max="260" width="15.7109375" style="3" customWidth="1"/>
    <col min="261" max="261" width="13.7109375" style="3" customWidth="1"/>
    <col min="262" max="262" width="12.85546875" style="3" customWidth="1"/>
    <col min="263" max="263" width="9.5703125" style="3" bestFit="1" customWidth="1"/>
    <col min="264" max="512" width="9.140625" style="3"/>
    <col min="513" max="513" width="10.5703125" style="3" customWidth="1"/>
    <col min="514" max="514" width="68.28515625" style="3" customWidth="1"/>
    <col min="515" max="515" width="9.7109375" style="3" customWidth="1"/>
    <col min="516" max="516" width="15.7109375" style="3" customWidth="1"/>
    <col min="517" max="517" width="13.7109375" style="3" customWidth="1"/>
    <col min="518" max="518" width="12.85546875" style="3" customWidth="1"/>
    <col min="519" max="519" width="9.5703125" style="3" bestFit="1" customWidth="1"/>
    <col min="520" max="768" width="9.140625" style="3"/>
    <col min="769" max="769" width="10.5703125" style="3" customWidth="1"/>
    <col min="770" max="770" width="68.28515625" style="3" customWidth="1"/>
    <col min="771" max="771" width="9.7109375" style="3" customWidth="1"/>
    <col min="772" max="772" width="15.7109375" style="3" customWidth="1"/>
    <col min="773" max="773" width="13.7109375" style="3" customWidth="1"/>
    <col min="774" max="774" width="12.85546875" style="3" customWidth="1"/>
    <col min="775" max="775" width="9.5703125" style="3" bestFit="1" customWidth="1"/>
    <col min="776" max="1024" width="9.140625" style="3"/>
    <col min="1025" max="1025" width="10.5703125" style="3" customWidth="1"/>
    <col min="1026" max="1026" width="68.28515625" style="3" customWidth="1"/>
    <col min="1027" max="1027" width="9.7109375" style="3" customWidth="1"/>
    <col min="1028" max="1028" width="15.7109375" style="3" customWidth="1"/>
    <col min="1029" max="1029" width="13.7109375" style="3" customWidth="1"/>
    <col min="1030" max="1030" width="12.85546875" style="3" customWidth="1"/>
    <col min="1031" max="1031" width="9.5703125" style="3" bestFit="1" customWidth="1"/>
    <col min="1032" max="1280" width="9.140625" style="3"/>
    <col min="1281" max="1281" width="10.5703125" style="3" customWidth="1"/>
    <col min="1282" max="1282" width="68.28515625" style="3" customWidth="1"/>
    <col min="1283" max="1283" width="9.7109375" style="3" customWidth="1"/>
    <col min="1284" max="1284" width="15.7109375" style="3" customWidth="1"/>
    <col min="1285" max="1285" width="13.7109375" style="3" customWidth="1"/>
    <col min="1286" max="1286" width="12.85546875" style="3" customWidth="1"/>
    <col min="1287" max="1287" width="9.5703125" style="3" bestFit="1" customWidth="1"/>
    <col min="1288" max="1536" width="9.140625" style="3"/>
    <col min="1537" max="1537" width="10.5703125" style="3" customWidth="1"/>
    <col min="1538" max="1538" width="68.28515625" style="3" customWidth="1"/>
    <col min="1539" max="1539" width="9.7109375" style="3" customWidth="1"/>
    <col min="1540" max="1540" width="15.7109375" style="3" customWidth="1"/>
    <col min="1541" max="1541" width="13.7109375" style="3" customWidth="1"/>
    <col min="1542" max="1542" width="12.85546875" style="3" customWidth="1"/>
    <col min="1543" max="1543" width="9.5703125" style="3" bestFit="1" customWidth="1"/>
    <col min="1544" max="1792" width="9.140625" style="3"/>
    <col min="1793" max="1793" width="10.5703125" style="3" customWidth="1"/>
    <col min="1794" max="1794" width="68.28515625" style="3" customWidth="1"/>
    <col min="1795" max="1795" width="9.7109375" style="3" customWidth="1"/>
    <col min="1796" max="1796" width="15.7109375" style="3" customWidth="1"/>
    <col min="1797" max="1797" width="13.7109375" style="3" customWidth="1"/>
    <col min="1798" max="1798" width="12.85546875" style="3" customWidth="1"/>
    <col min="1799" max="1799" width="9.5703125" style="3" bestFit="1" customWidth="1"/>
    <col min="1800" max="2048" width="9.140625" style="3"/>
    <col min="2049" max="2049" width="10.5703125" style="3" customWidth="1"/>
    <col min="2050" max="2050" width="68.28515625" style="3" customWidth="1"/>
    <col min="2051" max="2051" width="9.7109375" style="3" customWidth="1"/>
    <col min="2052" max="2052" width="15.7109375" style="3" customWidth="1"/>
    <col min="2053" max="2053" width="13.7109375" style="3" customWidth="1"/>
    <col min="2054" max="2054" width="12.85546875" style="3" customWidth="1"/>
    <col min="2055" max="2055" width="9.5703125" style="3" bestFit="1" customWidth="1"/>
    <col min="2056" max="2304" width="9.140625" style="3"/>
    <col min="2305" max="2305" width="10.5703125" style="3" customWidth="1"/>
    <col min="2306" max="2306" width="68.28515625" style="3" customWidth="1"/>
    <col min="2307" max="2307" width="9.7109375" style="3" customWidth="1"/>
    <col min="2308" max="2308" width="15.7109375" style="3" customWidth="1"/>
    <col min="2309" max="2309" width="13.7109375" style="3" customWidth="1"/>
    <col min="2310" max="2310" width="12.85546875" style="3" customWidth="1"/>
    <col min="2311" max="2311" width="9.5703125" style="3" bestFit="1" customWidth="1"/>
    <col min="2312" max="2560" width="9.140625" style="3"/>
    <col min="2561" max="2561" width="10.5703125" style="3" customWidth="1"/>
    <col min="2562" max="2562" width="68.28515625" style="3" customWidth="1"/>
    <col min="2563" max="2563" width="9.7109375" style="3" customWidth="1"/>
    <col min="2564" max="2564" width="15.7109375" style="3" customWidth="1"/>
    <col min="2565" max="2565" width="13.7109375" style="3" customWidth="1"/>
    <col min="2566" max="2566" width="12.85546875" style="3" customWidth="1"/>
    <col min="2567" max="2567" width="9.5703125" style="3" bestFit="1" customWidth="1"/>
    <col min="2568" max="2816" width="9.140625" style="3"/>
    <col min="2817" max="2817" width="10.5703125" style="3" customWidth="1"/>
    <col min="2818" max="2818" width="68.28515625" style="3" customWidth="1"/>
    <col min="2819" max="2819" width="9.7109375" style="3" customWidth="1"/>
    <col min="2820" max="2820" width="15.7109375" style="3" customWidth="1"/>
    <col min="2821" max="2821" width="13.7109375" style="3" customWidth="1"/>
    <col min="2822" max="2822" width="12.85546875" style="3" customWidth="1"/>
    <col min="2823" max="2823" width="9.5703125" style="3" bestFit="1" customWidth="1"/>
    <col min="2824" max="3072" width="9.140625" style="3"/>
    <col min="3073" max="3073" width="10.5703125" style="3" customWidth="1"/>
    <col min="3074" max="3074" width="68.28515625" style="3" customWidth="1"/>
    <col min="3075" max="3075" width="9.7109375" style="3" customWidth="1"/>
    <col min="3076" max="3076" width="15.7109375" style="3" customWidth="1"/>
    <col min="3077" max="3077" width="13.7109375" style="3" customWidth="1"/>
    <col min="3078" max="3078" width="12.85546875" style="3" customWidth="1"/>
    <col min="3079" max="3079" width="9.5703125" style="3" bestFit="1" customWidth="1"/>
    <col min="3080" max="3328" width="9.140625" style="3"/>
    <col min="3329" max="3329" width="10.5703125" style="3" customWidth="1"/>
    <col min="3330" max="3330" width="68.28515625" style="3" customWidth="1"/>
    <col min="3331" max="3331" width="9.7109375" style="3" customWidth="1"/>
    <col min="3332" max="3332" width="15.7109375" style="3" customWidth="1"/>
    <col min="3333" max="3333" width="13.7109375" style="3" customWidth="1"/>
    <col min="3334" max="3334" width="12.85546875" style="3" customWidth="1"/>
    <col min="3335" max="3335" width="9.5703125" style="3" bestFit="1" customWidth="1"/>
    <col min="3336" max="3584" width="9.140625" style="3"/>
    <col min="3585" max="3585" width="10.5703125" style="3" customWidth="1"/>
    <col min="3586" max="3586" width="68.28515625" style="3" customWidth="1"/>
    <col min="3587" max="3587" width="9.7109375" style="3" customWidth="1"/>
    <col min="3588" max="3588" width="15.7109375" style="3" customWidth="1"/>
    <col min="3589" max="3589" width="13.7109375" style="3" customWidth="1"/>
    <col min="3590" max="3590" width="12.85546875" style="3" customWidth="1"/>
    <col min="3591" max="3591" width="9.5703125" style="3" bestFit="1" customWidth="1"/>
    <col min="3592" max="3840" width="9.140625" style="3"/>
    <col min="3841" max="3841" width="10.5703125" style="3" customWidth="1"/>
    <col min="3842" max="3842" width="68.28515625" style="3" customWidth="1"/>
    <col min="3843" max="3843" width="9.7109375" style="3" customWidth="1"/>
    <col min="3844" max="3844" width="15.7109375" style="3" customWidth="1"/>
    <col min="3845" max="3845" width="13.7109375" style="3" customWidth="1"/>
    <col min="3846" max="3846" width="12.85546875" style="3" customWidth="1"/>
    <col min="3847" max="3847" width="9.5703125" style="3" bestFit="1" customWidth="1"/>
    <col min="3848" max="4096" width="9.140625" style="3"/>
    <col min="4097" max="4097" width="10.5703125" style="3" customWidth="1"/>
    <col min="4098" max="4098" width="68.28515625" style="3" customWidth="1"/>
    <col min="4099" max="4099" width="9.7109375" style="3" customWidth="1"/>
    <col min="4100" max="4100" width="15.7109375" style="3" customWidth="1"/>
    <col min="4101" max="4101" width="13.7109375" style="3" customWidth="1"/>
    <col min="4102" max="4102" width="12.85546875" style="3" customWidth="1"/>
    <col min="4103" max="4103" width="9.5703125" style="3" bestFit="1" customWidth="1"/>
    <col min="4104" max="4352" width="9.140625" style="3"/>
    <col min="4353" max="4353" width="10.5703125" style="3" customWidth="1"/>
    <col min="4354" max="4354" width="68.28515625" style="3" customWidth="1"/>
    <col min="4355" max="4355" width="9.7109375" style="3" customWidth="1"/>
    <col min="4356" max="4356" width="15.7109375" style="3" customWidth="1"/>
    <col min="4357" max="4357" width="13.7109375" style="3" customWidth="1"/>
    <col min="4358" max="4358" width="12.85546875" style="3" customWidth="1"/>
    <col min="4359" max="4359" width="9.5703125" style="3" bestFit="1" customWidth="1"/>
    <col min="4360" max="4608" width="9.140625" style="3"/>
    <col min="4609" max="4609" width="10.5703125" style="3" customWidth="1"/>
    <col min="4610" max="4610" width="68.28515625" style="3" customWidth="1"/>
    <col min="4611" max="4611" width="9.7109375" style="3" customWidth="1"/>
    <col min="4612" max="4612" width="15.7109375" style="3" customWidth="1"/>
    <col min="4613" max="4613" width="13.7109375" style="3" customWidth="1"/>
    <col min="4614" max="4614" width="12.85546875" style="3" customWidth="1"/>
    <col min="4615" max="4615" width="9.5703125" style="3" bestFit="1" customWidth="1"/>
    <col min="4616" max="4864" width="9.140625" style="3"/>
    <col min="4865" max="4865" width="10.5703125" style="3" customWidth="1"/>
    <col min="4866" max="4866" width="68.28515625" style="3" customWidth="1"/>
    <col min="4867" max="4867" width="9.7109375" style="3" customWidth="1"/>
    <col min="4868" max="4868" width="15.7109375" style="3" customWidth="1"/>
    <col min="4869" max="4869" width="13.7109375" style="3" customWidth="1"/>
    <col min="4870" max="4870" width="12.85546875" style="3" customWidth="1"/>
    <col min="4871" max="4871" width="9.5703125" style="3" bestFit="1" customWidth="1"/>
    <col min="4872" max="5120" width="9.140625" style="3"/>
    <col min="5121" max="5121" width="10.5703125" style="3" customWidth="1"/>
    <col min="5122" max="5122" width="68.28515625" style="3" customWidth="1"/>
    <col min="5123" max="5123" width="9.7109375" style="3" customWidth="1"/>
    <col min="5124" max="5124" width="15.7109375" style="3" customWidth="1"/>
    <col min="5125" max="5125" width="13.7109375" style="3" customWidth="1"/>
    <col min="5126" max="5126" width="12.85546875" style="3" customWidth="1"/>
    <col min="5127" max="5127" width="9.5703125" style="3" bestFit="1" customWidth="1"/>
    <col min="5128" max="5376" width="9.140625" style="3"/>
    <col min="5377" max="5377" width="10.5703125" style="3" customWidth="1"/>
    <col min="5378" max="5378" width="68.28515625" style="3" customWidth="1"/>
    <col min="5379" max="5379" width="9.7109375" style="3" customWidth="1"/>
    <col min="5380" max="5380" width="15.7109375" style="3" customWidth="1"/>
    <col min="5381" max="5381" width="13.7109375" style="3" customWidth="1"/>
    <col min="5382" max="5382" width="12.85546875" style="3" customWidth="1"/>
    <col min="5383" max="5383" width="9.5703125" style="3" bestFit="1" customWidth="1"/>
    <col min="5384" max="5632" width="9.140625" style="3"/>
    <col min="5633" max="5633" width="10.5703125" style="3" customWidth="1"/>
    <col min="5634" max="5634" width="68.28515625" style="3" customWidth="1"/>
    <col min="5635" max="5635" width="9.7109375" style="3" customWidth="1"/>
    <col min="5636" max="5636" width="15.7109375" style="3" customWidth="1"/>
    <col min="5637" max="5637" width="13.7109375" style="3" customWidth="1"/>
    <col min="5638" max="5638" width="12.85546875" style="3" customWidth="1"/>
    <col min="5639" max="5639" width="9.5703125" style="3" bestFit="1" customWidth="1"/>
    <col min="5640" max="5888" width="9.140625" style="3"/>
    <col min="5889" max="5889" width="10.5703125" style="3" customWidth="1"/>
    <col min="5890" max="5890" width="68.28515625" style="3" customWidth="1"/>
    <col min="5891" max="5891" width="9.7109375" style="3" customWidth="1"/>
    <col min="5892" max="5892" width="15.7109375" style="3" customWidth="1"/>
    <col min="5893" max="5893" width="13.7109375" style="3" customWidth="1"/>
    <col min="5894" max="5894" width="12.85546875" style="3" customWidth="1"/>
    <col min="5895" max="5895" width="9.5703125" style="3" bestFit="1" customWidth="1"/>
    <col min="5896" max="6144" width="9.140625" style="3"/>
    <col min="6145" max="6145" width="10.5703125" style="3" customWidth="1"/>
    <col min="6146" max="6146" width="68.28515625" style="3" customWidth="1"/>
    <col min="6147" max="6147" width="9.7109375" style="3" customWidth="1"/>
    <col min="6148" max="6148" width="15.7109375" style="3" customWidth="1"/>
    <col min="6149" max="6149" width="13.7109375" style="3" customWidth="1"/>
    <col min="6150" max="6150" width="12.85546875" style="3" customWidth="1"/>
    <col min="6151" max="6151" width="9.5703125" style="3" bestFit="1" customWidth="1"/>
    <col min="6152" max="6400" width="9.140625" style="3"/>
    <col min="6401" max="6401" width="10.5703125" style="3" customWidth="1"/>
    <col min="6402" max="6402" width="68.28515625" style="3" customWidth="1"/>
    <col min="6403" max="6403" width="9.7109375" style="3" customWidth="1"/>
    <col min="6404" max="6404" width="15.7109375" style="3" customWidth="1"/>
    <col min="6405" max="6405" width="13.7109375" style="3" customWidth="1"/>
    <col min="6406" max="6406" width="12.85546875" style="3" customWidth="1"/>
    <col min="6407" max="6407" width="9.5703125" style="3" bestFit="1" customWidth="1"/>
    <col min="6408" max="6656" width="9.140625" style="3"/>
    <col min="6657" max="6657" width="10.5703125" style="3" customWidth="1"/>
    <col min="6658" max="6658" width="68.28515625" style="3" customWidth="1"/>
    <col min="6659" max="6659" width="9.7109375" style="3" customWidth="1"/>
    <col min="6660" max="6660" width="15.7109375" style="3" customWidth="1"/>
    <col min="6661" max="6661" width="13.7109375" style="3" customWidth="1"/>
    <col min="6662" max="6662" width="12.85546875" style="3" customWidth="1"/>
    <col min="6663" max="6663" width="9.5703125" style="3" bestFit="1" customWidth="1"/>
    <col min="6664" max="6912" width="9.140625" style="3"/>
    <col min="6913" max="6913" width="10.5703125" style="3" customWidth="1"/>
    <col min="6914" max="6914" width="68.28515625" style="3" customWidth="1"/>
    <col min="6915" max="6915" width="9.7109375" style="3" customWidth="1"/>
    <col min="6916" max="6916" width="15.7109375" style="3" customWidth="1"/>
    <col min="6917" max="6917" width="13.7109375" style="3" customWidth="1"/>
    <col min="6918" max="6918" width="12.85546875" style="3" customWidth="1"/>
    <col min="6919" max="6919" width="9.5703125" style="3" bestFit="1" customWidth="1"/>
    <col min="6920" max="7168" width="9.140625" style="3"/>
    <col min="7169" max="7169" width="10.5703125" style="3" customWidth="1"/>
    <col min="7170" max="7170" width="68.28515625" style="3" customWidth="1"/>
    <col min="7171" max="7171" width="9.7109375" style="3" customWidth="1"/>
    <col min="7172" max="7172" width="15.7109375" style="3" customWidth="1"/>
    <col min="7173" max="7173" width="13.7109375" style="3" customWidth="1"/>
    <col min="7174" max="7174" width="12.85546875" style="3" customWidth="1"/>
    <col min="7175" max="7175" width="9.5703125" style="3" bestFit="1" customWidth="1"/>
    <col min="7176" max="7424" width="9.140625" style="3"/>
    <col min="7425" max="7425" width="10.5703125" style="3" customWidth="1"/>
    <col min="7426" max="7426" width="68.28515625" style="3" customWidth="1"/>
    <col min="7427" max="7427" width="9.7109375" style="3" customWidth="1"/>
    <col min="7428" max="7428" width="15.7109375" style="3" customWidth="1"/>
    <col min="7429" max="7429" width="13.7109375" style="3" customWidth="1"/>
    <col min="7430" max="7430" width="12.85546875" style="3" customWidth="1"/>
    <col min="7431" max="7431" width="9.5703125" style="3" bestFit="1" customWidth="1"/>
    <col min="7432" max="7680" width="9.140625" style="3"/>
    <col min="7681" max="7681" width="10.5703125" style="3" customWidth="1"/>
    <col min="7682" max="7682" width="68.28515625" style="3" customWidth="1"/>
    <col min="7683" max="7683" width="9.7109375" style="3" customWidth="1"/>
    <col min="7684" max="7684" width="15.7109375" style="3" customWidth="1"/>
    <col min="7685" max="7685" width="13.7109375" style="3" customWidth="1"/>
    <col min="7686" max="7686" width="12.85546875" style="3" customWidth="1"/>
    <col min="7687" max="7687" width="9.5703125" style="3" bestFit="1" customWidth="1"/>
    <col min="7688" max="7936" width="9.140625" style="3"/>
    <col min="7937" max="7937" width="10.5703125" style="3" customWidth="1"/>
    <col min="7938" max="7938" width="68.28515625" style="3" customWidth="1"/>
    <col min="7939" max="7939" width="9.7109375" style="3" customWidth="1"/>
    <col min="7940" max="7940" width="15.7109375" style="3" customWidth="1"/>
    <col min="7941" max="7941" width="13.7109375" style="3" customWidth="1"/>
    <col min="7942" max="7942" width="12.85546875" style="3" customWidth="1"/>
    <col min="7943" max="7943" width="9.5703125" style="3" bestFit="1" customWidth="1"/>
    <col min="7944" max="8192" width="9.140625" style="3"/>
    <col min="8193" max="8193" width="10.5703125" style="3" customWidth="1"/>
    <col min="8194" max="8194" width="68.28515625" style="3" customWidth="1"/>
    <col min="8195" max="8195" width="9.7109375" style="3" customWidth="1"/>
    <col min="8196" max="8196" width="15.7109375" style="3" customWidth="1"/>
    <col min="8197" max="8197" width="13.7109375" style="3" customWidth="1"/>
    <col min="8198" max="8198" width="12.85546875" style="3" customWidth="1"/>
    <col min="8199" max="8199" width="9.5703125" style="3" bestFit="1" customWidth="1"/>
    <col min="8200" max="8448" width="9.140625" style="3"/>
    <col min="8449" max="8449" width="10.5703125" style="3" customWidth="1"/>
    <col min="8450" max="8450" width="68.28515625" style="3" customWidth="1"/>
    <col min="8451" max="8451" width="9.7109375" style="3" customWidth="1"/>
    <col min="8452" max="8452" width="15.7109375" style="3" customWidth="1"/>
    <col min="8453" max="8453" width="13.7109375" style="3" customWidth="1"/>
    <col min="8454" max="8454" width="12.85546875" style="3" customWidth="1"/>
    <col min="8455" max="8455" width="9.5703125" style="3" bestFit="1" customWidth="1"/>
    <col min="8456" max="8704" width="9.140625" style="3"/>
    <col min="8705" max="8705" width="10.5703125" style="3" customWidth="1"/>
    <col min="8706" max="8706" width="68.28515625" style="3" customWidth="1"/>
    <col min="8707" max="8707" width="9.7109375" style="3" customWidth="1"/>
    <col min="8708" max="8708" width="15.7109375" style="3" customWidth="1"/>
    <col min="8709" max="8709" width="13.7109375" style="3" customWidth="1"/>
    <col min="8710" max="8710" width="12.85546875" style="3" customWidth="1"/>
    <col min="8711" max="8711" width="9.5703125" style="3" bestFit="1" customWidth="1"/>
    <col min="8712" max="8960" width="9.140625" style="3"/>
    <col min="8961" max="8961" width="10.5703125" style="3" customWidth="1"/>
    <col min="8962" max="8962" width="68.28515625" style="3" customWidth="1"/>
    <col min="8963" max="8963" width="9.7109375" style="3" customWidth="1"/>
    <col min="8964" max="8964" width="15.7109375" style="3" customWidth="1"/>
    <col min="8965" max="8965" width="13.7109375" style="3" customWidth="1"/>
    <col min="8966" max="8966" width="12.85546875" style="3" customWidth="1"/>
    <col min="8967" max="8967" width="9.5703125" style="3" bestFit="1" customWidth="1"/>
    <col min="8968" max="9216" width="9.140625" style="3"/>
    <col min="9217" max="9217" width="10.5703125" style="3" customWidth="1"/>
    <col min="9218" max="9218" width="68.28515625" style="3" customWidth="1"/>
    <col min="9219" max="9219" width="9.7109375" style="3" customWidth="1"/>
    <col min="9220" max="9220" width="15.7109375" style="3" customWidth="1"/>
    <col min="9221" max="9221" width="13.7109375" style="3" customWidth="1"/>
    <col min="9222" max="9222" width="12.85546875" style="3" customWidth="1"/>
    <col min="9223" max="9223" width="9.5703125" style="3" bestFit="1" customWidth="1"/>
    <col min="9224" max="9472" width="9.140625" style="3"/>
    <col min="9473" max="9473" width="10.5703125" style="3" customWidth="1"/>
    <col min="9474" max="9474" width="68.28515625" style="3" customWidth="1"/>
    <col min="9475" max="9475" width="9.7109375" style="3" customWidth="1"/>
    <col min="9476" max="9476" width="15.7109375" style="3" customWidth="1"/>
    <col min="9477" max="9477" width="13.7109375" style="3" customWidth="1"/>
    <col min="9478" max="9478" width="12.85546875" style="3" customWidth="1"/>
    <col min="9479" max="9479" width="9.5703125" style="3" bestFit="1" customWidth="1"/>
    <col min="9480" max="9728" width="9.140625" style="3"/>
    <col min="9729" max="9729" width="10.5703125" style="3" customWidth="1"/>
    <col min="9730" max="9730" width="68.28515625" style="3" customWidth="1"/>
    <col min="9731" max="9731" width="9.7109375" style="3" customWidth="1"/>
    <col min="9732" max="9732" width="15.7109375" style="3" customWidth="1"/>
    <col min="9733" max="9733" width="13.7109375" style="3" customWidth="1"/>
    <col min="9734" max="9734" width="12.85546875" style="3" customWidth="1"/>
    <col min="9735" max="9735" width="9.5703125" style="3" bestFit="1" customWidth="1"/>
    <col min="9736" max="9984" width="9.140625" style="3"/>
    <col min="9985" max="9985" width="10.5703125" style="3" customWidth="1"/>
    <col min="9986" max="9986" width="68.28515625" style="3" customWidth="1"/>
    <col min="9987" max="9987" width="9.7109375" style="3" customWidth="1"/>
    <col min="9988" max="9988" width="15.7109375" style="3" customWidth="1"/>
    <col min="9989" max="9989" width="13.7109375" style="3" customWidth="1"/>
    <col min="9990" max="9990" width="12.85546875" style="3" customWidth="1"/>
    <col min="9991" max="9991" width="9.5703125" style="3" bestFit="1" customWidth="1"/>
    <col min="9992" max="10240" width="9.140625" style="3"/>
    <col min="10241" max="10241" width="10.5703125" style="3" customWidth="1"/>
    <col min="10242" max="10242" width="68.28515625" style="3" customWidth="1"/>
    <col min="10243" max="10243" width="9.7109375" style="3" customWidth="1"/>
    <col min="10244" max="10244" width="15.7109375" style="3" customWidth="1"/>
    <col min="10245" max="10245" width="13.7109375" style="3" customWidth="1"/>
    <col min="10246" max="10246" width="12.85546875" style="3" customWidth="1"/>
    <col min="10247" max="10247" width="9.5703125" style="3" bestFit="1" customWidth="1"/>
    <col min="10248" max="10496" width="9.140625" style="3"/>
    <col min="10497" max="10497" width="10.5703125" style="3" customWidth="1"/>
    <col min="10498" max="10498" width="68.28515625" style="3" customWidth="1"/>
    <col min="10499" max="10499" width="9.7109375" style="3" customWidth="1"/>
    <col min="10500" max="10500" width="15.7109375" style="3" customWidth="1"/>
    <col min="10501" max="10501" width="13.7109375" style="3" customWidth="1"/>
    <col min="10502" max="10502" width="12.85546875" style="3" customWidth="1"/>
    <col min="10503" max="10503" width="9.5703125" style="3" bestFit="1" customWidth="1"/>
    <col min="10504" max="10752" width="9.140625" style="3"/>
    <col min="10753" max="10753" width="10.5703125" style="3" customWidth="1"/>
    <col min="10754" max="10754" width="68.28515625" style="3" customWidth="1"/>
    <col min="10755" max="10755" width="9.7109375" style="3" customWidth="1"/>
    <col min="10756" max="10756" width="15.7109375" style="3" customWidth="1"/>
    <col min="10757" max="10757" width="13.7109375" style="3" customWidth="1"/>
    <col min="10758" max="10758" width="12.85546875" style="3" customWidth="1"/>
    <col min="10759" max="10759" width="9.5703125" style="3" bestFit="1" customWidth="1"/>
    <col min="10760" max="11008" width="9.140625" style="3"/>
    <col min="11009" max="11009" width="10.5703125" style="3" customWidth="1"/>
    <col min="11010" max="11010" width="68.28515625" style="3" customWidth="1"/>
    <col min="11011" max="11011" width="9.7109375" style="3" customWidth="1"/>
    <col min="11012" max="11012" width="15.7109375" style="3" customWidth="1"/>
    <col min="11013" max="11013" width="13.7109375" style="3" customWidth="1"/>
    <col min="11014" max="11014" width="12.85546875" style="3" customWidth="1"/>
    <col min="11015" max="11015" width="9.5703125" style="3" bestFit="1" customWidth="1"/>
    <col min="11016" max="11264" width="9.140625" style="3"/>
    <col min="11265" max="11265" width="10.5703125" style="3" customWidth="1"/>
    <col min="11266" max="11266" width="68.28515625" style="3" customWidth="1"/>
    <col min="11267" max="11267" width="9.7109375" style="3" customWidth="1"/>
    <col min="11268" max="11268" width="15.7109375" style="3" customWidth="1"/>
    <col min="11269" max="11269" width="13.7109375" style="3" customWidth="1"/>
    <col min="11270" max="11270" width="12.85546875" style="3" customWidth="1"/>
    <col min="11271" max="11271" width="9.5703125" style="3" bestFit="1" customWidth="1"/>
    <col min="11272" max="11520" width="9.140625" style="3"/>
    <col min="11521" max="11521" width="10.5703125" style="3" customWidth="1"/>
    <col min="11522" max="11522" width="68.28515625" style="3" customWidth="1"/>
    <col min="11523" max="11523" width="9.7109375" style="3" customWidth="1"/>
    <col min="11524" max="11524" width="15.7109375" style="3" customWidth="1"/>
    <col min="11525" max="11525" width="13.7109375" style="3" customWidth="1"/>
    <col min="11526" max="11526" width="12.85546875" style="3" customWidth="1"/>
    <col min="11527" max="11527" width="9.5703125" style="3" bestFit="1" customWidth="1"/>
    <col min="11528" max="11776" width="9.140625" style="3"/>
    <col min="11777" max="11777" width="10.5703125" style="3" customWidth="1"/>
    <col min="11778" max="11778" width="68.28515625" style="3" customWidth="1"/>
    <col min="11779" max="11779" width="9.7109375" style="3" customWidth="1"/>
    <col min="11780" max="11780" width="15.7109375" style="3" customWidth="1"/>
    <col min="11781" max="11781" width="13.7109375" style="3" customWidth="1"/>
    <col min="11782" max="11782" width="12.85546875" style="3" customWidth="1"/>
    <col min="11783" max="11783" width="9.5703125" style="3" bestFit="1" customWidth="1"/>
    <col min="11784" max="12032" width="9.140625" style="3"/>
    <col min="12033" max="12033" width="10.5703125" style="3" customWidth="1"/>
    <col min="12034" max="12034" width="68.28515625" style="3" customWidth="1"/>
    <col min="12035" max="12035" width="9.7109375" style="3" customWidth="1"/>
    <col min="12036" max="12036" width="15.7109375" style="3" customWidth="1"/>
    <col min="12037" max="12037" width="13.7109375" style="3" customWidth="1"/>
    <col min="12038" max="12038" width="12.85546875" style="3" customWidth="1"/>
    <col min="12039" max="12039" width="9.5703125" style="3" bestFit="1" customWidth="1"/>
    <col min="12040" max="12288" width="9.140625" style="3"/>
    <col min="12289" max="12289" width="10.5703125" style="3" customWidth="1"/>
    <col min="12290" max="12290" width="68.28515625" style="3" customWidth="1"/>
    <col min="12291" max="12291" width="9.7109375" style="3" customWidth="1"/>
    <col min="12292" max="12292" width="15.7109375" style="3" customWidth="1"/>
    <col min="12293" max="12293" width="13.7109375" style="3" customWidth="1"/>
    <col min="12294" max="12294" width="12.85546875" style="3" customWidth="1"/>
    <col min="12295" max="12295" width="9.5703125" style="3" bestFit="1" customWidth="1"/>
    <col min="12296" max="12544" width="9.140625" style="3"/>
    <col min="12545" max="12545" width="10.5703125" style="3" customWidth="1"/>
    <col min="12546" max="12546" width="68.28515625" style="3" customWidth="1"/>
    <col min="12547" max="12547" width="9.7109375" style="3" customWidth="1"/>
    <col min="12548" max="12548" width="15.7109375" style="3" customWidth="1"/>
    <col min="12549" max="12549" width="13.7109375" style="3" customWidth="1"/>
    <col min="12550" max="12550" width="12.85546875" style="3" customWidth="1"/>
    <col min="12551" max="12551" width="9.5703125" style="3" bestFit="1" customWidth="1"/>
    <col min="12552" max="12800" width="9.140625" style="3"/>
    <col min="12801" max="12801" width="10.5703125" style="3" customWidth="1"/>
    <col min="12802" max="12802" width="68.28515625" style="3" customWidth="1"/>
    <col min="12803" max="12803" width="9.7109375" style="3" customWidth="1"/>
    <col min="12804" max="12804" width="15.7109375" style="3" customWidth="1"/>
    <col min="12805" max="12805" width="13.7109375" style="3" customWidth="1"/>
    <col min="12806" max="12806" width="12.85546875" style="3" customWidth="1"/>
    <col min="12807" max="12807" width="9.5703125" style="3" bestFit="1" customWidth="1"/>
    <col min="12808" max="13056" width="9.140625" style="3"/>
    <col min="13057" max="13057" width="10.5703125" style="3" customWidth="1"/>
    <col min="13058" max="13058" width="68.28515625" style="3" customWidth="1"/>
    <col min="13059" max="13059" width="9.7109375" style="3" customWidth="1"/>
    <col min="13060" max="13060" width="15.7109375" style="3" customWidth="1"/>
    <col min="13061" max="13061" width="13.7109375" style="3" customWidth="1"/>
    <col min="13062" max="13062" width="12.85546875" style="3" customWidth="1"/>
    <col min="13063" max="13063" width="9.5703125" style="3" bestFit="1" customWidth="1"/>
    <col min="13064" max="13312" width="9.140625" style="3"/>
    <col min="13313" max="13313" width="10.5703125" style="3" customWidth="1"/>
    <col min="13314" max="13314" width="68.28515625" style="3" customWidth="1"/>
    <col min="13315" max="13315" width="9.7109375" style="3" customWidth="1"/>
    <col min="13316" max="13316" width="15.7109375" style="3" customWidth="1"/>
    <col min="13317" max="13317" width="13.7109375" style="3" customWidth="1"/>
    <col min="13318" max="13318" width="12.85546875" style="3" customWidth="1"/>
    <col min="13319" max="13319" width="9.5703125" style="3" bestFit="1" customWidth="1"/>
    <col min="13320" max="13568" width="9.140625" style="3"/>
    <col min="13569" max="13569" width="10.5703125" style="3" customWidth="1"/>
    <col min="13570" max="13570" width="68.28515625" style="3" customWidth="1"/>
    <col min="13571" max="13571" width="9.7109375" style="3" customWidth="1"/>
    <col min="13572" max="13572" width="15.7109375" style="3" customWidth="1"/>
    <col min="13573" max="13573" width="13.7109375" style="3" customWidth="1"/>
    <col min="13574" max="13574" width="12.85546875" style="3" customWidth="1"/>
    <col min="13575" max="13575" width="9.5703125" style="3" bestFit="1" customWidth="1"/>
    <col min="13576" max="13824" width="9.140625" style="3"/>
    <col min="13825" max="13825" width="10.5703125" style="3" customWidth="1"/>
    <col min="13826" max="13826" width="68.28515625" style="3" customWidth="1"/>
    <col min="13827" max="13827" width="9.7109375" style="3" customWidth="1"/>
    <col min="13828" max="13828" width="15.7109375" style="3" customWidth="1"/>
    <col min="13829" max="13829" width="13.7109375" style="3" customWidth="1"/>
    <col min="13830" max="13830" width="12.85546875" style="3" customWidth="1"/>
    <col min="13831" max="13831" width="9.5703125" style="3" bestFit="1" customWidth="1"/>
    <col min="13832" max="14080" width="9.140625" style="3"/>
    <col min="14081" max="14081" width="10.5703125" style="3" customWidth="1"/>
    <col min="14082" max="14082" width="68.28515625" style="3" customWidth="1"/>
    <col min="14083" max="14083" width="9.7109375" style="3" customWidth="1"/>
    <col min="14084" max="14084" width="15.7109375" style="3" customWidth="1"/>
    <col min="14085" max="14085" width="13.7109375" style="3" customWidth="1"/>
    <col min="14086" max="14086" width="12.85546875" style="3" customWidth="1"/>
    <col min="14087" max="14087" width="9.5703125" style="3" bestFit="1" customWidth="1"/>
    <col min="14088" max="14336" width="9.140625" style="3"/>
    <col min="14337" max="14337" width="10.5703125" style="3" customWidth="1"/>
    <col min="14338" max="14338" width="68.28515625" style="3" customWidth="1"/>
    <col min="14339" max="14339" width="9.7109375" style="3" customWidth="1"/>
    <col min="14340" max="14340" width="15.7109375" style="3" customWidth="1"/>
    <col min="14341" max="14341" width="13.7109375" style="3" customWidth="1"/>
    <col min="14342" max="14342" width="12.85546875" style="3" customWidth="1"/>
    <col min="14343" max="14343" width="9.5703125" style="3" bestFit="1" customWidth="1"/>
    <col min="14344" max="14592" width="9.140625" style="3"/>
    <col min="14593" max="14593" width="10.5703125" style="3" customWidth="1"/>
    <col min="14594" max="14594" width="68.28515625" style="3" customWidth="1"/>
    <col min="14595" max="14595" width="9.7109375" style="3" customWidth="1"/>
    <col min="14596" max="14596" width="15.7109375" style="3" customWidth="1"/>
    <col min="14597" max="14597" width="13.7109375" style="3" customWidth="1"/>
    <col min="14598" max="14598" width="12.85546875" style="3" customWidth="1"/>
    <col min="14599" max="14599" width="9.5703125" style="3" bestFit="1" customWidth="1"/>
    <col min="14600" max="14848" width="9.140625" style="3"/>
    <col min="14849" max="14849" width="10.5703125" style="3" customWidth="1"/>
    <col min="14850" max="14850" width="68.28515625" style="3" customWidth="1"/>
    <col min="14851" max="14851" width="9.7109375" style="3" customWidth="1"/>
    <col min="14852" max="14852" width="15.7109375" style="3" customWidth="1"/>
    <col min="14853" max="14853" width="13.7109375" style="3" customWidth="1"/>
    <col min="14854" max="14854" width="12.85546875" style="3" customWidth="1"/>
    <col min="14855" max="14855" width="9.5703125" style="3" bestFit="1" customWidth="1"/>
    <col min="14856" max="15104" width="9.140625" style="3"/>
    <col min="15105" max="15105" width="10.5703125" style="3" customWidth="1"/>
    <col min="15106" max="15106" width="68.28515625" style="3" customWidth="1"/>
    <col min="15107" max="15107" width="9.7109375" style="3" customWidth="1"/>
    <col min="15108" max="15108" width="15.7109375" style="3" customWidth="1"/>
    <col min="15109" max="15109" width="13.7109375" style="3" customWidth="1"/>
    <col min="15110" max="15110" width="12.85546875" style="3" customWidth="1"/>
    <col min="15111" max="15111" width="9.5703125" style="3" bestFit="1" customWidth="1"/>
    <col min="15112" max="15360" width="9.140625" style="3"/>
    <col min="15361" max="15361" width="10.5703125" style="3" customWidth="1"/>
    <col min="15362" max="15362" width="68.28515625" style="3" customWidth="1"/>
    <col min="15363" max="15363" width="9.7109375" style="3" customWidth="1"/>
    <col min="15364" max="15364" width="15.7109375" style="3" customWidth="1"/>
    <col min="15365" max="15365" width="13.7109375" style="3" customWidth="1"/>
    <col min="15366" max="15366" width="12.85546875" style="3" customWidth="1"/>
    <col min="15367" max="15367" width="9.5703125" style="3" bestFit="1" customWidth="1"/>
    <col min="15368" max="15616" width="9.140625" style="3"/>
    <col min="15617" max="15617" width="10.5703125" style="3" customWidth="1"/>
    <col min="15618" max="15618" width="68.28515625" style="3" customWidth="1"/>
    <col min="15619" max="15619" width="9.7109375" style="3" customWidth="1"/>
    <col min="15620" max="15620" width="15.7109375" style="3" customWidth="1"/>
    <col min="15621" max="15621" width="13.7109375" style="3" customWidth="1"/>
    <col min="15622" max="15622" width="12.85546875" style="3" customWidth="1"/>
    <col min="15623" max="15623" width="9.5703125" style="3" bestFit="1" customWidth="1"/>
    <col min="15624" max="15872" width="9.140625" style="3"/>
    <col min="15873" max="15873" width="10.5703125" style="3" customWidth="1"/>
    <col min="15874" max="15874" width="68.28515625" style="3" customWidth="1"/>
    <col min="15875" max="15875" width="9.7109375" style="3" customWidth="1"/>
    <col min="15876" max="15876" width="15.7109375" style="3" customWidth="1"/>
    <col min="15877" max="15877" width="13.7109375" style="3" customWidth="1"/>
    <col min="15878" max="15878" width="12.85546875" style="3" customWidth="1"/>
    <col min="15879" max="15879" width="9.5703125" style="3" bestFit="1" customWidth="1"/>
    <col min="15880" max="16128" width="9.140625" style="3"/>
    <col min="16129" max="16129" width="10.5703125" style="3" customWidth="1"/>
    <col min="16130" max="16130" width="68.28515625" style="3" customWidth="1"/>
    <col min="16131" max="16131" width="9.7109375" style="3" customWidth="1"/>
    <col min="16132" max="16132" width="15.7109375" style="3" customWidth="1"/>
    <col min="16133" max="16133" width="13.7109375" style="3" customWidth="1"/>
    <col min="16134" max="16134" width="12.85546875" style="3" customWidth="1"/>
    <col min="16135" max="16135" width="9.5703125" style="3" bestFit="1" customWidth="1"/>
    <col min="16136" max="16384" width="9.140625" style="3"/>
  </cols>
  <sheetData>
    <row r="1" spans="1:7" s="21" customFormat="1" ht="16.5" thickBot="1">
      <c r="A1" s="109" t="s">
        <v>44</v>
      </c>
      <c r="B1" s="110"/>
      <c r="C1" s="110"/>
      <c r="D1" s="110"/>
      <c r="E1" s="110"/>
      <c r="F1" s="111"/>
    </row>
    <row r="2" spans="1:7">
      <c r="A2" s="112" t="s">
        <v>0</v>
      </c>
      <c r="B2" s="112" t="s">
        <v>1</v>
      </c>
      <c r="C2" s="112" t="s">
        <v>2</v>
      </c>
      <c r="D2" s="112" t="s">
        <v>3</v>
      </c>
      <c r="E2" s="108" t="s">
        <v>4</v>
      </c>
      <c r="F2" s="108" t="s">
        <v>5</v>
      </c>
    </row>
    <row r="3" spans="1:7" ht="12.75" customHeight="1">
      <c r="A3" s="102"/>
      <c r="B3" s="102"/>
      <c r="C3" s="102"/>
      <c r="D3" s="102"/>
      <c r="E3" s="88"/>
      <c r="F3" s="88"/>
    </row>
    <row r="4" spans="1:7" ht="12.75" customHeight="1">
      <c r="A4" s="38">
        <v>1</v>
      </c>
      <c r="B4" s="38">
        <v>2</v>
      </c>
      <c r="C4" s="38">
        <v>4</v>
      </c>
      <c r="D4" s="38">
        <v>5</v>
      </c>
      <c r="E4" s="66">
        <v>6</v>
      </c>
      <c r="F4" s="41">
        <v>7</v>
      </c>
    </row>
    <row r="5" spans="1:7" s="22" customFormat="1">
      <c r="A5" s="40"/>
      <c r="B5" s="38" t="s">
        <v>45</v>
      </c>
      <c r="C5" s="40"/>
      <c r="D5" s="40"/>
      <c r="E5" s="67"/>
      <c r="F5" s="67"/>
    </row>
    <row r="6" spans="1:7" s="22" customFormat="1" ht="25.5">
      <c r="A6" s="24" t="s">
        <v>46</v>
      </c>
      <c r="B6" s="10" t="s">
        <v>47</v>
      </c>
      <c r="C6" s="11" t="s">
        <v>8</v>
      </c>
      <c r="D6" s="11">
        <v>222</v>
      </c>
      <c r="E6" s="68"/>
      <c r="F6" s="29">
        <f>D6*E6</f>
        <v>0</v>
      </c>
    </row>
    <row r="7" spans="1:7" s="22" customFormat="1" ht="38.25">
      <c r="A7" s="24" t="s">
        <v>48</v>
      </c>
      <c r="B7" s="69" t="s">
        <v>49</v>
      </c>
      <c r="C7" s="70" t="s">
        <v>8</v>
      </c>
      <c r="D7" s="11">
        <v>175</v>
      </c>
      <c r="E7" s="68"/>
      <c r="F7" s="29">
        <f t="shared" ref="F7:F9" si="0">D7*E7</f>
        <v>0</v>
      </c>
    </row>
    <row r="8" spans="1:7" s="22" customFormat="1" ht="25.5">
      <c r="A8" s="24" t="s">
        <v>50</v>
      </c>
      <c r="B8" s="10" t="s">
        <v>51</v>
      </c>
      <c r="C8" s="11" t="s">
        <v>8</v>
      </c>
      <c r="D8" s="11">
        <v>15</v>
      </c>
      <c r="E8" s="68"/>
      <c r="F8" s="29">
        <f t="shared" si="0"/>
        <v>0</v>
      </c>
    </row>
    <row r="9" spans="1:7" s="22" customFormat="1" ht="25.5">
      <c r="A9" s="24" t="s">
        <v>52</v>
      </c>
      <c r="B9" s="69" t="s">
        <v>17</v>
      </c>
      <c r="C9" s="70" t="s">
        <v>8</v>
      </c>
      <c r="D9" s="11">
        <v>135</v>
      </c>
      <c r="E9" s="68"/>
      <c r="F9" s="29">
        <f t="shared" si="0"/>
        <v>0</v>
      </c>
      <c r="G9" s="71"/>
    </row>
    <row r="10" spans="1:7" s="72" customFormat="1">
      <c r="A10" s="40"/>
      <c r="B10" s="38" t="s">
        <v>53</v>
      </c>
      <c r="C10" s="40"/>
      <c r="D10" s="40"/>
      <c r="E10" s="40"/>
      <c r="F10" s="67"/>
    </row>
    <row r="11" spans="1:7" s="22" customFormat="1" ht="25.5">
      <c r="A11" s="24" t="s">
        <v>54</v>
      </c>
      <c r="B11" s="10" t="s">
        <v>55</v>
      </c>
      <c r="C11" s="11" t="s">
        <v>8</v>
      </c>
      <c r="D11" s="11">
        <v>134</v>
      </c>
      <c r="E11" s="32"/>
      <c r="F11" s="29">
        <f>D11*E11</f>
        <v>0</v>
      </c>
    </row>
    <row r="12" spans="1:7" s="22" customFormat="1">
      <c r="A12" s="24" t="s">
        <v>56</v>
      </c>
      <c r="B12" s="10" t="s">
        <v>57</v>
      </c>
      <c r="C12" s="11" t="s">
        <v>9</v>
      </c>
      <c r="D12" s="11">
        <v>887</v>
      </c>
      <c r="E12" s="32"/>
      <c r="F12" s="29">
        <f t="shared" ref="F12:F15" si="1">D12*E12</f>
        <v>0</v>
      </c>
    </row>
    <row r="13" spans="1:7" s="22" customFormat="1">
      <c r="A13" s="24" t="s">
        <v>58</v>
      </c>
      <c r="B13" s="10" t="s">
        <v>59</v>
      </c>
      <c r="C13" s="11" t="s">
        <v>9</v>
      </c>
      <c r="D13" s="11">
        <v>887</v>
      </c>
      <c r="E13" s="32"/>
      <c r="F13" s="29">
        <f t="shared" si="1"/>
        <v>0</v>
      </c>
    </row>
    <row r="14" spans="1:7" s="22" customFormat="1">
      <c r="A14" s="24" t="s">
        <v>60</v>
      </c>
      <c r="B14" s="10" t="s">
        <v>61</v>
      </c>
      <c r="C14" s="11" t="s">
        <v>8</v>
      </c>
      <c r="D14" s="11">
        <v>45</v>
      </c>
      <c r="E14" s="32"/>
      <c r="F14" s="29">
        <f t="shared" si="1"/>
        <v>0</v>
      </c>
    </row>
    <row r="15" spans="1:7" s="22" customFormat="1">
      <c r="A15" s="24" t="s">
        <v>62</v>
      </c>
      <c r="B15" s="10" t="s">
        <v>63</v>
      </c>
      <c r="C15" s="11" t="s">
        <v>8</v>
      </c>
      <c r="D15" s="11">
        <v>134</v>
      </c>
      <c r="E15" s="32"/>
      <c r="F15" s="29">
        <f t="shared" si="1"/>
        <v>0</v>
      </c>
      <c r="G15" s="71"/>
    </row>
    <row r="16" spans="1:7" s="72" customFormat="1">
      <c r="A16" s="40"/>
      <c r="B16" s="38" t="s">
        <v>64</v>
      </c>
      <c r="C16" s="40"/>
      <c r="D16" s="40"/>
      <c r="E16" s="40"/>
      <c r="F16" s="67"/>
    </row>
    <row r="17" spans="1:7" s="22" customFormat="1">
      <c r="A17" s="24" t="s">
        <v>65</v>
      </c>
      <c r="B17" s="10" t="s">
        <v>66</v>
      </c>
      <c r="C17" s="11" t="s">
        <v>9</v>
      </c>
      <c r="D17" s="11">
        <v>168</v>
      </c>
      <c r="E17" s="32"/>
      <c r="F17" s="29">
        <f>D17*E17</f>
        <v>0</v>
      </c>
    </row>
    <row r="18" spans="1:7" s="22" customFormat="1" ht="25.5">
      <c r="A18" s="24" t="s">
        <v>67</v>
      </c>
      <c r="B18" s="10" t="s">
        <v>68</v>
      </c>
      <c r="C18" s="11" t="s">
        <v>13</v>
      </c>
      <c r="D18" s="11">
        <v>21</v>
      </c>
      <c r="E18" s="32"/>
      <c r="F18" s="29">
        <f t="shared" ref="F18:F19" si="2">D18*E18</f>
        <v>0</v>
      </c>
    </row>
    <row r="19" spans="1:7" s="22" customFormat="1">
      <c r="A19" s="24" t="s">
        <v>69</v>
      </c>
      <c r="B19" s="10" t="s">
        <v>70</v>
      </c>
      <c r="C19" s="11" t="s">
        <v>13</v>
      </c>
      <c r="D19" s="11">
        <v>21</v>
      </c>
      <c r="E19" s="32"/>
      <c r="F19" s="29">
        <f t="shared" si="2"/>
        <v>0</v>
      </c>
      <c r="G19" s="71"/>
    </row>
    <row r="20" spans="1:7" s="22" customFormat="1">
      <c r="A20" s="40"/>
      <c r="B20" s="38" t="s">
        <v>71</v>
      </c>
      <c r="C20" s="40"/>
      <c r="D20" s="40"/>
      <c r="E20" s="17"/>
      <c r="F20" s="31"/>
    </row>
    <row r="21" spans="1:7" s="22" customFormat="1" ht="25.5">
      <c r="A21" s="24" t="s">
        <v>72</v>
      </c>
      <c r="B21" s="10" t="s">
        <v>73</v>
      </c>
      <c r="C21" s="11" t="s">
        <v>8</v>
      </c>
      <c r="D21" s="11">
        <v>247</v>
      </c>
      <c r="E21" s="32"/>
      <c r="F21" s="29">
        <f>D21*E21</f>
        <v>0</v>
      </c>
    </row>
    <row r="22" spans="1:7" s="22" customFormat="1" ht="25.5">
      <c r="A22" s="24" t="s">
        <v>74</v>
      </c>
      <c r="B22" s="10" t="s">
        <v>75</v>
      </c>
      <c r="C22" s="11" t="s">
        <v>16</v>
      </c>
      <c r="D22" s="11">
        <v>448</v>
      </c>
      <c r="E22" s="32"/>
      <c r="F22" s="29">
        <f t="shared" ref="F22:F25" si="3">D22*E22</f>
        <v>0</v>
      </c>
    </row>
    <row r="23" spans="1:7" s="22" customFormat="1">
      <c r="A23" s="24" t="s">
        <v>76</v>
      </c>
      <c r="B23" s="10" t="s">
        <v>77</v>
      </c>
      <c r="C23" s="11" t="s">
        <v>8</v>
      </c>
      <c r="D23" s="11">
        <v>1</v>
      </c>
      <c r="E23" s="32"/>
      <c r="F23" s="29">
        <f t="shared" si="3"/>
        <v>0</v>
      </c>
    </row>
    <row r="24" spans="1:7" s="22" customFormat="1" ht="25.5">
      <c r="A24" s="24" t="s">
        <v>78</v>
      </c>
      <c r="B24" s="10" t="s">
        <v>79</v>
      </c>
      <c r="C24" s="11" t="s">
        <v>9</v>
      </c>
      <c r="D24" s="11">
        <v>2</v>
      </c>
      <c r="E24" s="32"/>
      <c r="F24" s="29">
        <f t="shared" si="3"/>
        <v>0</v>
      </c>
    </row>
    <row r="25" spans="1:7" s="22" customFormat="1" ht="25.5">
      <c r="A25" s="24" t="s">
        <v>80</v>
      </c>
      <c r="B25" s="10" t="s">
        <v>24</v>
      </c>
      <c r="C25" s="11" t="s">
        <v>25</v>
      </c>
      <c r="D25" s="11">
        <v>1</v>
      </c>
      <c r="E25" s="36"/>
      <c r="F25" s="29">
        <f t="shared" si="3"/>
        <v>0</v>
      </c>
      <c r="G25" s="71"/>
    </row>
    <row r="26" spans="1:7" s="22" customFormat="1">
      <c r="A26" s="24"/>
      <c r="B26" s="10"/>
      <c r="C26" s="11"/>
      <c r="D26" s="11"/>
      <c r="E26" s="73" t="s">
        <v>81</v>
      </c>
      <c r="F26" s="29">
        <f>SUM(F6:F25)</f>
        <v>0</v>
      </c>
    </row>
    <row r="27" spans="1:7" s="22" customFormat="1">
      <c r="A27" s="24"/>
      <c r="B27" s="10"/>
      <c r="C27" s="11"/>
      <c r="D27" s="11"/>
      <c r="E27" s="74" t="s">
        <v>82</v>
      </c>
      <c r="F27" s="29">
        <f>F26*0.05</f>
        <v>0</v>
      </c>
    </row>
    <row r="28" spans="1:7" s="22" customFormat="1">
      <c r="A28" s="24"/>
      <c r="B28" s="10"/>
      <c r="C28" s="11"/>
      <c r="D28" s="11"/>
      <c r="E28" s="74" t="s">
        <v>40</v>
      </c>
      <c r="F28" s="29">
        <f>SUM(F26:F27)</f>
        <v>0</v>
      </c>
    </row>
    <row r="29" spans="1:7" s="22" customFormat="1">
      <c r="A29" s="24"/>
      <c r="B29" s="10"/>
      <c r="C29" s="11"/>
      <c r="D29" s="11"/>
      <c r="E29" s="73" t="s">
        <v>41</v>
      </c>
      <c r="F29" s="29">
        <f>F28*0.2</f>
        <v>0</v>
      </c>
    </row>
    <row r="30" spans="1:7" s="22" customFormat="1">
      <c r="A30" s="24"/>
      <c r="B30" s="10"/>
      <c r="C30" s="11"/>
      <c r="D30" s="11"/>
      <c r="E30" s="73" t="s">
        <v>42</v>
      </c>
      <c r="F30" s="29">
        <f>SUM(F28:F29)</f>
        <v>0</v>
      </c>
    </row>
  </sheetData>
  <mergeCells count="7">
    <mergeCell ref="F2:F3"/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  <ignoredErrors>
    <ignoredError sqref="F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17" sqref="E17"/>
    </sheetView>
  </sheetViews>
  <sheetFormatPr defaultRowHeight="12.75"/>
  <cols>
    <col min="1" max="1" width="9" style="3" bestFit="1" customWidth="1"/>
    <col min="2" max="2" width="67.85546875" style="3" bestFit="1" customWidth="1"/>
    <col min="3" max="3" width="7" style="3" bestFit="1" customWidth="1"/>
    <col min="4" max="4" width="12" style="4" bestFit="1" customWidth="1"/>
    <col min="5" max="5" width="12.28515625" style="3" customWidth="1"/>
    <col min="6" max="6" width="9.5703125" style="5" bestFit="1" customWidth="1"/>
    <col min="7" max="256" width="9.140625" style="3"/>
    <col min="257" max="257" width="10.5703125" style="3" customWidth="1"/>
    <col min="258" max="258" width="68.28515625" style="3" customWidth="1"/>
    <col min="259" max="259" width="9.7109375" style="3" customWidth="1"/>
    <col min="260" max="260" width="15.7109375" style="3" customWidth="1"/>
    <col min="261" max="261" width="13.7109375" style="3" customWidth="1"/>
    <col min="262" max="262" width="12.85546875" style="3" customWidth="1"/>
    <col min="263" max="512" width="9.140625" style="3"/>
    <col min="513" max="513" width="10.5703125" style="3" customWidth="1"/>
    <col min="514" max="514" width="68.28515625" style="3" customWidth="1"/>
    <col min="515" max="515" width="9.7109375" style="3" customWidth="1"/>
    <col min="516" max="516" width="15.7109375" style="3" customWidth="1"/>
    <col min="517" max="517" width="13.7109375" style="3" customWidth="1"/>
    <col min="518" max="518" width="12.85546875" style="3" customWidth="1"/>
    <col min="519" max="768" width="9.140625" style="3"/>
    <col min="769" max="769" width="10.5703125" style="3" customWidth="1"/>
    <col min="770" max="770" width="68.28515625" style="3" customWidth="1"/>
    <col min="771" max="771" width="9.7109375" style="3" customWidth="1"/>
    <col min="772" max="772" width="15.7109375" style="3" customWidth="1"/>
    <col min="773" max="773" width="13.7109375" style="3" customWidth="1"/>
    <col min="774" max="774" width="12.85546875" style="3" customWidth="1"/>
    <col min="775" max="1024" width="9.140625" style="3"/>
    <col min="1025" max="1025" width="10.5703125" style="3" customWidth="1"/>
    <col min="1026" max="1026" width="68.28515625" style="3" customWidth="1"/>
    <col min="1027" max="1027" width="9.7109375" style="3" customWidth="1"/>
    <col min="1028" max="1028" width="15.7109375" style="3" customWidth="1"/>
    <col min="1029" max="1029" width="13.7109375" style="3" customWidth="1"/>
    <col min="1030" max="1030" width="12.85546875" style="3" customWidth="1"/>
    <col min="1031" max="1280" width="9.140625" style="3"/>
    <col min="1281" max="1281" width="10.5703125" style="3" customWidth="1"/>
    <col min="1282" max="1282" width="68.28515625" style="3" customWidth="1"/>
    <col min="1283" max="1283" width="9.7109375" style="3" customWidth="1"/>
    <col min="1284" max="1284" width="15.7109375" style="3" customWidth="1"/>
    <col min="1285" max="1285" width="13.7109375" style="3" customWidth="1"/>
    <col min="1286" max="1286" width="12.85546875" style="3" customWidth="1"/>
    <col min="1287" max="1536" width="9.140625" style="3"/>
    <col min="1537" max="1537" width="10.5703125" style="3" customWidth="1"/>
    <col min="1538" max="1538" width="68.28515625" style="3" customWidth="1"/>
    <col min="1539" max="1539" width="9.7109375" style="3" customWidth="1"/>
    <col min="1540" max="1540" width="15.7109375" style="3" customWidth="1"/>
    <col min="1541" max="1541" width="13.7109375" style="3" customWidth="1"/>
    <col min="1542" max="1542" width="12.85546875" style="3" customWidth="1"/>
    <col min="1543" max="1792" width="9.140625" style="3"/>
    <col min="1793" max="1793" width="10.5703125" style="3" customWidth="1"/>
    <col min="1794" max="1794" width="68.28515625" style="3" customWidth="1"/>
    <col min="1795" max="1795" width="9.7109375" style="3" customWidth="1"/>
    <col min="1796" max="1796" width="15.7109375" style="3" customWidth="1"/>
    <col min="1797" max="1797" width="13.7109375" style="3" customWidth="1"/>
    <col min="1798" max="1798" width="12.85546875" style="3" customWidth="1"/>
    <col min="1799" max="2048" width="9.140625" style="3"/>
    <col min="2049" max="2049" width="10.5703125" style="3" customWidth="1"/>
    <col min="2050" max="2050" width="68.28515625" style="3" customWidth="1"/>
    <col min="2051" max="2051" width="9.7109375" style="3" customWidth="1"/>
    <col min="2052" max="2052" width="15.7109375" style="3" customWidth="1"/>
    <col min="2053" max="2053" width="13.7109375" style="3" customWidth="1"/>
    <col min="2054" max="2054" width="12.85546875" style="3" customWidth="1"/>
    <col min="2055" max="2304" width="9.140625" style="3"/>
    <col min="2305" max="2305" width="10.5703125" style="3" customWidth="1"/>
    <col min="2306" max="2306" width="68.28515625" style="3" customWidth="1"/>
    <col min="2307" max="2307" width="9.7109375" style="3" customWidth="1"/>
    <col min="2308" max="2308" width="15.7109375" style="3" customWidth="1"/>
    <col min="2309" max="2309" width="13.7109375" style="3" customWidth="1"/>
    <col min="2310" max="2310" width="12.85546875" style="3" customWidth="1"/>
    <col min="2311" max="2560" width="9.140625" style="3"/>
    <col min="2561" max="2561" width="10.5703125" style="3" customWidth="1"/>
    <col min="2562" max="2562" width="68.28515625" style="3" customWidth="1"/>
    <col min="2563" max="2563" width="9.7109375" style="3" customWidth="1"/>
    <col min="2564" max="2564" width="15.7109375" style="3" customWidth="1"/>
    <col min="2565" max="2565" width="13.7109375" style="3" customWidth="1"/>
    <col min="2566" max="2566" width="12.85546875" style="3" customWidth="1"/>
    <col min="2567" max="2816" width="9.140625" style="3"/>
    <col min="2817" max="2817" width="10.5703125" style="3" customWidth="1"/>
    <col min="2818" max="2818" width="68.28515625" style="3" customWidth="1"/>
    <col min="2819" max="2819" width="9.7109375" style="3" customWidth="1"/>
    <col min="2820" max="2820" width="15.7109375" style="3" customWidth="1"/>
    <col min="2821" max="2821" width="13.7109375" style="3" customWidth="1"/>
    <col min="2822" max="2822" width="12.85546875" style="3" customWidth="1"/>
    <col min="2823" max="3072" width="9.140625" style="3"/>
    <col min="3073" max="3073" width="10.5703125" style="3" customWidth="1"/>
    <col min="3074" max="3074" width="68.28515625" style="3" customWidth="1"/>
    <col min="3075" max="3075" width="9.7109375" style="3" customWidth="1"/>
    <col min="3076" max="3076" width="15.7109375" style="3" customWidth="1"/>
    <col min="3077" max="3077" width="13.7109375" style="3" customWidth="1"/>
    <col min="3078" max="3078" width="12.85546875" style="3" customWidth="1"/>
    <col min="3079" max="3328" width="9.140625" style="3"/>
    <col min="3329" max="3329" width="10.5703125" style="3" customWidth="1"/>
    <col min="3330" max="3330" width="68.28515625" style="3" customWidth="1"/>
    <col min="3331" max="3331" width="9.7109375" style="3" customWidth="1"/>
    <col min="3332" max="3332" width="15.7109375" style="3" customWidth="1"/>
    <col min="3333" max="3333" width="13.7109375" style="3" customWidth="1"/>
    <col min="3334" max="3334" width="12.85546875" style="3" customWidth="1"/>
    <col min="3335" max="3584" width="9.140625" style="3"/>
    <col min="3585" max="3585" width="10.5703125" style="3" customWidth="1"/>
    <col min="3586" max="3586" width="68.28515625" style="3" customWidth="1"/>
    <col min="3587" max="3587" width="9.7109375" style="3" customWidth="1"/>
    <col min="3588" max="3588" width="15.7109375" style="3" customWidth="1"/>
    <col min="3589" max="3589" width="13.7109375" style="3" customWidth="1"/>
    <col min="3590" max="3590" width="12.85546875" style="3" customWidth="1"/>
    <col min="3591" max="3840" width="9.140625" style="3"/>
    <col min="3841" max="3841" width="10.5703125" style="3" customWidth="1"/>
    <col min="3842" max="3842" width="68.28515625" style="3" customWidth="1"/>
    <col min="3843" max="3843" width="9.7109375" style="3" customWidth="1"/>
    <col min="3844" max="3844" width="15.7109375" style="3" customWidth="1"/>
    <col min="3845" max="3845" width="13.7109375" style="3" customWidth="1"/>
    <col min="3846" max="3846" width="12.85546875" style="3" customWidth="1"/>
    <col min="3847" max="4096" width="9.140625" style="3"/>
    <col min="4097" max="4097" width="10.5703125" style="3" customWidth="1"/>
    <col min="4098" max="4098" width="68.28515625" style="3" customWidth="1"/>
    <col min="4099" max="4099" width="9.7109375" style="3" customWidth="1"/>
    <col min="4100" max="4100" width="15.7109375" style="3" customWidth="1"/>
    <col min="4101" max="4101" width="13.7109375" style="3" customWidth="1"/>
    <col min="4102" max="4102" width="12.85546875" style="3" customWidth="1"/>
    <col min="4103" max="4352" width="9.140625" style="3"/>
    <col min="4353" max="4353" width="10.5703125" style="3" customWidth="1"/>
    <col min="4354" max="4354" width="68.28515625" style="3" customWidth="1"/>
    <col min="4355" max="4355" width="9.7109375" style="3" customWidth="1"/>
    <col min="4356" max="4356" width="15.7109375" style="3" customWidth="1"/>
    <col min="4357" max="4357" width="13.7109375" style="3" customWidth="1"/>
    <col min="4358" max="4358" width="12.85546875" style="3" customWidth="1"/>
    <col min="4359" max="4608" width="9.140625" style="3"/>
    <col min="4609" max="4609" width="10.5703125" style="3" customWidth="1"/>
    <col min="4610" max="4610" width="68.28515625" style="3" customWidth="1"/>
    <col min="4611" max="4611" width="9.7109375" style="3" customWidth="1"/>
    <col min="4612" max="4612" width="15.7109375" style="3" customWidth="1"/>
    <col min="4613" max="4613" width="13.7109375" style="3" customWidth="1"/>
    <col min="4614" max="4614" width="12.85546875" style="3" customWidth="1"/>
    <col min="4615" max="4864" width="9.140625" style="3"/>
    <col min="4865" max="4865" width="10.5703125" style="3" customWidth="1"/>
    <col min="4866" max="4866" width="68.28515625" style="3" customWidth="1"/>
    <col min="4867" max="4867" width="9.7109375" style="3" customWidth="1"/>
    <col min="4868" max="4868" width="15.7109375" style="3" customWidth="1"/>
    <col min="4869" max="4869" width="13.7109375" style="3" customWidth="1"/>
    <col min="4870" max="4870" width="12.85546875" style="3" customWidth="1"/>
    <col min="4871" max="5120" width="9.140625" style="3"/>
    <col min="5121" max="5121" width="10.5703125" style="3" customWidth="1"/>
    <col min="5122" max="5122" width="68.28515625" style="3" customWidth="1"/>
    <col min="5123" max="5123" width="9.7109375" style="3" customWidth="1"/>
    <col min="5124" max="5124" width="15.7109375" style="3" customWidth="1"/>
    <col min="5125" max="5125" width="13.7109375" style="3" customWidth="1"/>
    <col min="5126" max="5126" width="12.85546875" style="3" customWidth="1"/>
    <col min="5127" max="5376" width="9.140625" style="3"/>
    <col min="5377" max="5377" width="10.5703125" style="3" customWidth="1"/>
    <col min="5378" max="5378" width="68.28515625" style="3" customWidth="1"/>
    <col min="5379" max="5379" width="9.7109375" style="3" customWidth="1"/>
    <col min="5380" max="5380" width="15.7109375" style="3" customWidth="1"/>
    <col min="5381" max="5381" width="13.7109375" style="3" customWidth="1"/>
    <col min="5382" max="5382" width="12.85546875" style="3" customWidth="1"/>
    <col min="5383" max="5632" width="9.140625" style="3"/>
    <col min="5633" max="5633" width="10.5703125" style="3" customWidth="1"/>
    <col min="5634" max="5634" width="68.28515625" style="3" customWidth="1"/>
    <col min="5635" max="5635" width="9.7109375" style="3" customWidth="1"/>
    <col min="5636" max="5636" width="15.7109375" style="3" customWidth="1"/>
    <col min="5637" max="5637" width="13.7109375" style="3" customWidth="1"/>
    <col min="5638" max="5638" width="12.85546875" style="3" customWidth="1"/>
    <col min="5639" max="5888" width="9.140625" style="3"/>
    <col min="5889" max="5889" width="10.5703125" style="3" customWidth="1"/>
    <col min="5890" max="5890" width="68.28515625" style="3" customWidth="1"/>
    <col min="5891" max="5891" width="9.7109375" style="3" customWidth="1"/>
    <col min="5892" max="5892" width="15.7109375" style="3" customWidth="1"/>
    <col min="5893" max="5893" width="13.7109375" style="3" customWidth="1"/>
    <col min="5894" max="5894" width="12.85546875" style="3" customWidth="1"/>
    <col min="5895" max="6144" width="9.140625" style="3"/>
    <col min="6145" max="6145" width="10.5703125" style="3" customWidth="1"/>
    <col min="6146" max="6146" width="68.28515625" style="3" customWidth="1"/>
    <col min="6147" max="6147" width="9.7109375" style="3" customWidth="1"/>
    <col min="6148" max="6148" width="15.7109375" style="3" customWidth="1"/>
    <col min="6149" max="6149" width="13.7109375" style="3" customWidth="1"/>
    <col min="6150" max="6150" width="12.85546875" style="3" customWidth="1"/>
    <col min="6151" max="6400" width="9.140625" style="3"/>
    <col min="6401" max="6401" width="10.5703125" style="3" customWidth="1"/>
    <col min="6402" max="6402" width="68.28515625" style="3" customWidth="1"/>
    <col min="6403" max="6403" width="9.7109375" style="3" customWidth="1"/>
    <col min="6404" max="6404" width="15.7109375" style="3" customWidth="1"/>
    <col min="6405" max="6405" width="13.7109375" style="3" customWidth="1"/>
    <col min="6406" max="6406" width="12.85546875" style="3" customWidth="1"/>
    <col min="6407" max="6656" width="9.140625" style="3"/>
    <col min="6657" max="6657" width="10.5703125" style="3" customWidth="1"/>
    <col min="6658" max="6658" width="68.28515625" style="3" customWidth="1"/>
    <col min="6659" max="6659" width="9.7109375" style="3" customWidth="1"/>
    <col min="6660" max="6660" width="15.7109375" style="3" customWidth="1"/>
    <col min="6661" max="6661" width="13.7109375" style="3" customWidth="1"/>
    <col min="6662" max="6662" width="12.85546875" style="3" customWidth="1"/>
    <col min="6663" max="6912" width="9.140625" style="3"/>
    <col min="6913" max="6913" width="10.5703125" style="3" customWidth="1"/>
    <col min="6914" max="6914" width="68.28515625" style="3" customWidth="1"/>
    <col min="6915" max="6915" width="9.7109375" style="3" customWidth="1"/>
    <col min="6916" max="6916" width="15.7109375" style="3" customWidth="1"/>
    <col min="6917" max="6917" width="13.7109375" style="3" customWidth="1"/>
    <col min="6918" max="6918" width="12.85546875" style="3" customWidth="1"/>
    <col min="6919" max="7168" width="9.140625" style="3"/>
    <col min="7169" max="7169" width="10.5703125" style="3" customWidth="1"/>
    <col min="7170" max="7170" width="68.28515625" style="3" customWidth="1"/>
    <col min="7171" max="7171" width="9.7109375" style="3" customWidth="1"/>
    <col min="7172" max="7172" width="15.7109375" style="3" customWidth="1"/>
    <col min="7173" max="7173" width="13.7109375" style="3" customWidth="1"/>
    <col min="7174" max="7174" width="12.85546875" style="3" customWidth="1"/>
    <col min="7175" max="7424" width="9.140625" style="3"/>
    <col min="7425" max="7425" width="10.5703125" style="3" customWidth="1"/>
    <col min="7426" max="7426" width="68.28515625" style="3" customWidth="1"/>
    <col min="7427" max="7427" width="9.7109375" style="3" customWidth="1"/>
    <col min="7428" max="7428" width="15.7109375" style="3" customWidth="1"/>
    <col min="7429" max="7429" width="13.7109375" style="3" customWidth="1"/>
    <col min="7430" max="7430" width="12.85546875" style="3" customWidth="1"/>
    <col min="7431" max="7680" width="9.140625" style="3"/>
    <col min="7681" max="7681" width="10.5703125" style="3" customWidth="1"/>
    <col min="7682" max="7682" width="68.28515625" style="3" customWidth="1"/>
    <col min="7683" max="7683" width="9.7109375" style="3" customWidth="1"/>
    <col min="7684" max="7684" width="15.7109375" style="3" customWidth="1"/>
    <col min="7685" max="7685" width="13.7109375" style="3" customWidth="1"/>
    <col min="7686" max="7686" width="12.85546875" style="3" customWidth="1"/>
    <col min="7687" max="7936" width="9.140625" style="3"/>
    <col min="7937" max="7937" width="10.5703125" style="3" customWidth="1"/>
    <col min="7938" max="7938" width="68.28515625" style="3" customWidth="1"/>
    <col min="7939" max="7939" width="9.7109375" style="3" customWidth="1"/>
    <col min="7940" max="7940" width="15.7109375" style="3" customWidth="1"/>
    <col min="7941" max="7941" width="13.7109375" style="3" customWidth="1"/>
    <col min="7942" max="7942" width="12.85546875" style="3" customWidth="1"/>
    <col min="7943" max="8192" width="9.140625" style="3"/>
    <col min="8193" max="8193" width="10.5703125" style="3" customWidth="1"/>
    <col min="8194" max="8194" width="68.28515625" style="3" customWidth="1"/>
    <col min="8195" max="8195" width="9.7109375" style="3" customWidth="1"/>
    <col min="8196" max="8196" width="15.7109375" style="3" customWidth="1"/>
    <col min="8197" max="8197" width="13.7109375" style="3" customWidth="1"/>
    <col min="8198" max="8198" width="12.85546875" style="3" customWidth="1"/>
    <col min="8199" max="8448" width="9.140625" style="3"/>
    <col min="8449" max="8449" width="10.5703125" style="3" customWidth="1"/>
    <col min="8450" max="8450" width="68.28515625" style="3" customWidth="1"/>
    <col min="8451" max="8451" width="9.7109375" style="3" customWidth="1"/>
    <col min="8452" max="8452" width="15.7109375" style="3" customWidth="1"/>
    <col min="8453" max="8453" width="13.7109375" style="3" customWidth="1"/>
    <col min="8454" max="8454" width="12.85546875" style="3" customWidth="1"/>
    <col min="8455" max="8704" width="9.140625" style="3"/>
    <col min="8705" max="8705" width="10.5703125" style="3" customWidth="1"/>
    <col min="8706" max="8706" width="68.28515625" style="3" customWidth="1"/>
    <col min="8707" max="8707" width="9.7109375" style="3" customWidth="1"/>
    <col min="8708" max="8708" width="15.7109375" style="3" customWidth="1"/>
    <col min="8709" max="8709" width="13.7109375" style="3" customWidth="1"/>
    <col min="8710" max="8710" width="12.85546875" style="3" customWidth="1"/>
    <col min="8711" max="8960" width="9.140625" style="3"/>
    <col min="8961" max="8961" width="10.5703125" style="3" customWidth="1"/>
    <col min="8962" max="8962" width="68.28515625" style="3" customWidth="1"/>
    <col min="8963" max="8963" width="9.7109375" style="3" customWidth="1"/>
    <col min="8964" max="8964" width="15.7109375" style="3" customWidth="1"/>
    <col min="8965" max="8965" width="13.7109375" style="3" customWidth="1"/>
    <col min="8966" max="8966" width="12.85546875" style="3" customWidth="1"/>
    <col min="8967" max="9216" width="9.140625" style="3"/>
    <col min="9217" max="9217" width="10.5703125" style="3" customWidth="1"/>
    <col min="9218" max="9218" width="68.28515625" style="3" customWidth="1"/>
    <col min="9219" max="9219" width="9.7109375" style="3" customWidth="1"/>
    <col min="9220" max="9220" width="15.7109375" style="3" customWidth="1"/>
    <col min="9221" max="9221" width="13.7109375" style="3" customWidth="1"/>
    <col min="9222" max="9222" width="12.85546875" style="3" customWidth="1"/>
    <col min="9223" max="9472" width="9.140625" style="3"/>
    <col min="9473" max="9473" width="10.5703125" style="3" customWidth="1"/>
    <col min="9474" max="9474" width="68.28515625" style="3" customWidth="1"/>
    <col min="9475" max="9475" width="9.7109375" style="3" customWidth="1"/>
    <col min="9476" max="9476" width="15.7109375" style="3" customWidth="1"/>
    <col min="9477" max="9477" width="13.7109375" style="3" customWidth="1"/>
    <col min="9478" max="9478" width="12.85546875" style="3" customWidth="1"/>
    <col min="9479" max="9728" width="9.140625" style="3"/>
    <col min="9729" max="9729" width="10.5703125" style="3" customWidth="1"/>
    <col min="9730" max="9730" width="68.28515625" style="3" customWidth="1"/>
    <col min="9731" max="9731" width="9.7109375" style="3" customWidth="1"/>
    <col min="9732" max="9732" width="15.7109375" style="3" customWidth="1"/>
    <col min="9733" max="9733" width="13.7109375" style="3" customWidth="1"/>
    <col min="9734" max="9734" width="12.85546875" style="3" customWidth="1"/>
    <col min="9735" max="9984" width="9.140625" style="3"/>
    <col min="9985" max="9985" width="10.5703125" style="3" customWidth="1"/>
    <col min="9986" max="9986" width="68.28515625" style="3" customWidth="1"/>
    <col min="9987" max="9987" width="9.7109375" style="3" customWidth="1"/>
    <col min="9988" max="9988" width="15.7109375" style="3" customWidth="1"/>
    <col min="9989" max="9989" width="13.7109375" style="3" customWidth="1"/>
    <col min="9990" max="9990" width="12.85546875" style="3" customWidth="1"/>
    <col min="9991" max="10240" width="9.140625" style="3"/>
    <col min="10241" max="10241" width="10.5703125" style="3" customWidth="1"/>
    <col min="10242" max="10242" width="68.28515625" style="3" customWidth="1"/>
    <col min="10243" max="10243" width="9.7109375" style="3" customWidth="1"/>
    <col min="10244" max="10244" width="15.7109375" style="3" customWidth="1"/>
    <col min="10245" max="10245" width="13.7109375" style="3" customWidth="1"/>
    <col min="10246" max="10246" width="12.85546875" style="3" customWidth="1"/>
    <col min="10247" max="10496" width="9.140625" style="3"/>
    <col min="10497" max="10497" width="10.5703125" style="3" customWidth="1"/>
    <col min="10498" max="10498" width="68.28515625" style="3" customWidth="1"/>
    <col min="10499" max="10499" width="9.7109375" style="3" customWidth="1"/>
    <col min="10500" max="10500" width="15.7109375" style="3" customWidth="1"/>
    <col min="10501" max="10501" width="13.7109375" style="3" customWidth="1"/>
    <col min="10502" max="10502" width="12.85546875" style="3" customWidth="1"/>
    <col min="10503" max="10752" width="9.140625" style="3"/>
    <col min="10753" max="10753" width="10.5703125" style="3" customWidth="1"/>
    <col min="10754" max="10754" width="68.28515625" style="3" customWidth="1"/>
    <col min="10755" max="10755" width="9.7109375" style="3" customWidth="1"/>
    <col min="10756" max="10756" width="15.7109375" style="3" customWidth="1"/>
    <col min="10757" max="10757" width="13.7109375" style="3" customWidth="1"/>
    <col min="10758" max="10758" width="12.85546875" style="3" customWidth="1"/>
    <col min="10759" max="11008" width="9.140625" style="3"/>
    <col min="11009" max="11009" width="10.5703125" style="3" customWidth="1"/>
    <col min="11010" max="11010" width="68.28515625" style="3" customWidth="1"/>
    <col min="11011" max="11011" width="9.7109375" style="3" customWidth="1"/>
    <col min="11012" max="11012" width="15.7109375" style="3" customWidth="1"/>
    <col min="11013" max="11013" width="13.7109375" style="3" customWidth="1"/>
    <col min="11014" max="11014" width="12.85546875" style="3" customWidth="1"/>
    <col min="11015" max="11264" width="9.140625" style="3"/>
    <col min="11265" max="11265" width="10.5703125" style="3" customWidth="1"/>
    <col min="11266" max="11266" width="68.28515625" style="3" customWidth="1"/>
    <col min="11267" max="11267" width="9.7109375" style="3" customWidth="1"/>
    <col min="11268" max="11268" width="15.7109375" style="3" customWidth="1"/>
    <col min="11269" max="11269" width="13.7109375" style="3" customWidth="1"/>
    <col min="11270" max="11270" width="12.85546875" style="3" customWidth="1"/>
    <col min="11271" max="11520" width="9.140625" style="3"/>
    <col min="11521" max="11521" width="10.5703125" style="3" customWidth="1"/>
    <col min="11522" max="11522" width="68.28515625" style="3" customWidth="1"/>
    <col min="11523" max="11523" width="9.7109375" style="3" customWidth="1"/>
    <col min="11524" max="11524" width="15.7109375" style="3" customWidth="1"/>
    <col min="11525" max="11525" width="13.7109375" style="3" customWidth="1"/>
    <col min="11526" max="11526" width="12.85546875" style="3" customWidth="1"/>
    <col min="11527" max="11776" width="9.140625" style="3"/>
    <col min="11777" max="11777" width="10.5703125" style="3" customWidth="1"/>
    <col min="11778" max="11778" width="68.28515625" style="3" customWidth="1"/>
    <col min="11779" max="11779" width="9.7109375" style="3" customWidth="1"/>
    <col min="11780" max="11780" width="15.7109375" style="3" customWidth="1"/>
    <col min="11781" max="11781" width="13.7109375" style="3" customWidth="1"/>
    <col min="11782" max="11782" width="12.85546875" style="3" customWidth="1"/>
    <col min="11783" max="12032" width="9.140625" style="3"/>
    <col min="12033" max="12033" width="10.5703125" style="3" customWidth="1"/>
    <col min="12034" max="12034" width="68.28515625" style="3" customWidth="1"/>
    <col min="12035" max="12035" width="9.7109375" style="3" customWidth="1"/>
    <col min="12036" max="12036" width="15.7109375" style="3" customWidth="1"/>
    <col min="12037" max="12037" width="13.7109375" style="3" customWidth="1"/>
    <col min="12038" max="12038" width="12.85546875" style="3" customWidth="1"/>
    <col min="12039" max="12288" width="9.140625" style="3"/>
    <col min="12289" max="12289" width="10.5703125" style="3" customWidth="1"/>
    <col min="12290" max="12290" width="68.28515625" style="3" customWidth="1"/>
    <col min="12291" max="12291" width="9.7109375" style="3" customWidth="1"/>
    <col min="12292" max="12292" width="15.7109375" style="3" customWidth="1"/>
    <col min="12293" max="12293" width="13.7109375" style="3" customWidth="1"/>
    <col min="12294" max="12294" width="12.85546875" style="3" customWidth="1"/>
    <col min="12295" max="12544" width="9.140625" style="3"/>
    <col min="12545" max="12545" width="10.5703125" style="3" customWidth="1"/>
    <col min="12546" max="12546" width="68.28515625" style="3" customWidth="1"/>
    <col min="12547" max="12547" width="9.7109375" style="3" customWidth="1"/>
    <col min="12548" max="12548" width="15.7109375" style="3" customWidth="1"/>
    <col min="12549" max="12549" width="13.7109375" style="3" customWidth="1"/>
    <col min="12550" max="12550" width="12.85546875" style="3" customWidth="1"/>
    <col min="12551" max="12800" width="9.140625" style="3"/>
    <col min="12801" max="12801" width="10.5703125" style="3" customWidth="1"/>
    <col min="12802" max="12802" width="68.28515625" style="3" customWidth="1"/>
    <col min="12803" max="12803" width="9.7109375" style="3" customWidth="1"/>
    <col min="12804" max="12804" width="15.7109375" style="3" customWidth="1"/>
    <col min="12805" max="12805" width="13.7109375" style="3" customWidth="1"/>
    <col min="12806" max="12806" width="12.85546875" style="3" customWidth="1"/>
    <col min="12807" max="13056" width="9.140625" style="3"/>
    <col min="13057" max="13057" width="10.5703125" style="3" customWidth="1"/>
    <col min="13058" max="13058" width="68.28515625" style="3" customWidth="1"/>
    <col min="13059" max="13059" width="9.7109375" style="3" customWidth="1"/>
    <col min="13060" max="13060" width="15.7109375" style="3" customWidth="1"/>
    <col min="13061" max="13061" width="13.7109375" style="3" customWidth="1"/>
    <col min="13062" max="13062" width="12.85546875" style="3" customWidth="1"/>
    <col min="13063" max="13312" width="9.140625" style="3"/>
    <col min="13313" max="13313" width="10.5703125" style="3" customWidth="1"/>
    <col min="13314" max="13314" width="68.28515625" style="3" customWidth="1"/>
    <col min="13315" max="13315" width="9.7109375" style="3" customWidth="1"/>
    <col min="13316" max="13316" width="15.7109375" style="3" customWidth="1"/>
    <col min="13317" max="13317" width="13.7109375" style="3" customWidth="1"/>
    <col min="13318" max="13318" width="12.85546875" style="3" customWidth="1"/>
    <col min="13319" max="13568" width="9.140625" style="3"/>
    <col min="13569" max="13569" width="10.5703125" style="3" customWidth="1"/>
    <col min="13570" max="13570" width="68.28515625" style="3" customWidth="1"/>
    <col min="13571" max="13571" width="9.7109375" style="3" customWidth="1"/>
    <col min="13572" max="13572" width="15.7109375" style="3" customWidth="1"/>
    <col min="13573" max="13573" width="13.7109375" style="3" customWidth="1"/>
    <col min="13574" max="13574" width="12.85546875" style="3" customWidth="1"/>
    <col min="13575" max="13824" width="9.140625" style="3"/>
    <col min="13825" max="13825" width="10.5703125" style="3" customWidth="1"/>
    <col min="13826" max="13826" width="68.28515625" style="3" customWidth="1"/>
    <col min="13827" max="13827" width="9.7109375" style="3" customWidth="1"/>
    <col min="13828" max="13828" width="15.7109375" style="3" customWidth="1"/>
    <col min="13829" max="13829" width="13.7109375" style="3" customWidth="1"/>
    <col min="13830" max="13830" width="12.85546875" style="3" customWidth="1"/>
    <col min="13831" max="14080" width="9.140625" style="3"/>
    <col min="14081" max="14081" width="10.5703125" style="3" customWidth="1"/>
    <col min="14082" max="14082" width="68.28515625" style="3" customWidth="1"/>
    <col min="14083" max="14083" width="9.7109375" style="3" customWidth="1"/>
    <col min="14084" max="14084" width="15.7109375" style="3" customWidth="1"/>
    <col min="14085" max="14085" width="13.7109375" style="3" customWidth="1"/>
    <col min="14086" max="14086" width="12.85546875" style="3" customWidth="1"/>
    <col min="14087" max="14336" width="9.140625" style="3"/>
    <col min="14337" max="14337" width="10.5703125" style="3" customWidth="1"/>
    <col min="14338" max="14338" width="68.28515625" style="3" customWidth="1"/>
    <col min="14339" max="14339" width="9.7109375" style="3" customWidth="1"/>
    <col min="14340" max="14340" width="15.7109375" style="3" customWidth="1"/>
    <col min="14341" max="14341" width="13.7109375" style="3" customWidth="1"/>
    <col min="14342" max="14342" width="12.85546875" style="3" customWidth="1"/>
    <col min="14343" max="14592" width="9.140625" style="3"/>
    <col min="14593" max="14593" width="10.5703125" style="3" customWidth="1"/>
    <col min="14594" max="14594" width="68.28515625" style="3" customWidth="1"/>
    <col min="14595" max="14595" width="9.7109375" style="3" customWidth="1"/>
    <col min="14596" max="14596" width="15.7109375" style="3" customWidth="1"/>
    <col min="14597" max="14597" width="13.7109375" style="3" customWidth="1"/>
    <col min="14598" max="14598" width="12.85546875" style="3" customWidth="1"/>
    <col min="14599" max="14848" width="9.140625" style="3"/>
    <col min="14849" max="14849" width="10.5703125" style="3" customWidth="1"/>
    <col min="14850" max="14850" width="68.28515625" style="3" customWidth="1"/>
    <col min="14851" max="14851" width="9.7109375" style="3" customWidth="1"/>
    <col min="14852" max="14852" width="15.7109375" style="3" customWidth="1"/>
    <col min="14853" max="14853" width="13.7109375" style="3" customWidth="1"/>
    <col min="14854" max="14854" width="12.85546875" style="3" customWidth="1"/>
    <col min="14855" max="15104" width="9.140625" style="3"/>
    <col min="15105" max="15105" width="10.5703125" style="3" customWidth="1"/>
    <col min="15106" max="15106" width="68.28515625" style="3" customWidth="1"/>
    <col min="15107" max="15107" width="9.7109375" style="3" customWidth="1"/>
    <col min="15108" max="15108" width="15.7109375" style="3" customWidth="1"/>
    <col min="15109" max="15109" width="13.7109375" style="3" customWidth="1"/>
    <col min="15110" max="15110" width="12.85546875" style="3" customWidth="1"/>
    <col min="15111" max="15360" width="9.140625" style="3"/>
    <col min="15361" max="15361" width="10.5703125" style="3" customWidth="1"/>
    <col min="15362" max="15362" width="68.28515625" style="3" customWidth="1"/>
    <col min="15363" max="15363" width="9.7109375" style="3" customWidth="1"/>
    <col min="15364" max="15364" width="15.7109375" style="3" customWidth="1"/>
    <col min="15365" max="15365" width="13.7109375" style="3" customWidth="1"/>
    <col min="15366" max="15366" width="12.85546875" style="3" customWidth="1"/>
    <col min="15367" max="15616" width="9.140625" style="3"/>
    <col min="15617" max="15617" width="10.5703125" style="3" customWidth="1"/>
    <col min="15618" max="15618" width="68.28515625" style="3" customWidth="1"/>
    <col min="15619" max="15619" width="9.7109375" style="3" customWidth="1"/>
    <col min="15620" max="15620" width="15.7109375" style="3" customWidth="1"/>
    <col min="15621" max="15621" width="13.7109375" style="3" customWidth="1"/>
    <col min="15622" max="15622" width="12.85546875" style="3" customWidth="1"/>
    <col min="15623" max="15872" width="9.140625" style="3"/>
    <col min="15873" max="15873" width="10.5703125" style="3" customWidth="1"/>
    <col min="15874" max="15874" width="68.28515625" style="3" customWidth="1"/>
    <col min="15875" max="15875" width="9.7109375" style="3" customWidth="1"/>
    <col min="15876" max="15876" width="15.7109375" style="3" customWidth="1"/>
    <col min="15877" max="15877" width="13.7109375" style="3" customWidth="1"/>
    <col min="15878" max="15878" width="12.85546875" style="3" customWidth="1"/>
    <col min="15879" max="16128" width="9.140625" style="3"/>
    <col min="16129" max="16129" width="10.5703125" style="3" customWidth="1"/>
    <col min="16130" max="16130" width="68.28515625" style="3" customWidth="1"/>
    <col min="16131" max="16131" width="9.7109375" style="3" customWidth="1"/>
    <col min="16132" max="16132" width="15.7109375" style="3" customWidth="1"/>
    <col min="16133" max="16133" width="13.7109375" style="3" customWidth="1"/>
    <col min="16134" max="16134" width="12.85546875" style="3" customWidth="1"/>
    <col min="16135" max="16384" width="9.140625" style="3"/>
  </cols>
  <sheetData>
    <row r="1" spans="1:7" s="21" customFormat="1" ht="15.75" thickBot="1">
      <c r="A1" s="113" t="s">
        <v>84</v>
      </c>
      <c r="B1" s="114"/>
      <c r="C1" s="114"/>
      <c r="D1" s="114"/>
      <c r="E1" s="114"/>
      <c r="F1" s="115"/>
    </row>
    <row r="2" spans="1:7" ht="13.5" customHeight="1">
      <c r="A2" s="112" t="s">
        <v>0</v>
      </c>
      <c r="B2" s="112" t="s">
        <v>1</v>
      </c>
      <c r="C2" s="112" t="s">
        <v>2</v>
      </c>
      <c r="D2" s="112" t="s">
        <v>3</v>
      </c>
      <c r="E2" s="108" t="s">
        <v>4</v>
      </c>
      <c r="F2" s="108" t="s">
        <v>5</v>
      </c>
    </row>
    <row r="3" spans="1:7" ht="12.75" customHeight="1">
      <c r="A3" s="102"/>
      <c r="B3" s="102"/>
      <c r="C3" s="102"/>
      <c r="D3" s="102"/>
      <c r="E3" s="88"/>
      <c r="F3" s="88"/>
    </row>
    <row r="4" spans="1:7" ht="12.75" customHeight="1">
      <c r="A4" s="38">
        <v>1</v>
      </c>
      <c r="B4" s="38">
        <v>2</v>
      </c>
      <c r="C4" s="38">
        <v>4</v>
      </c>
      <c r="D4" s="38">
        <v>5</v>
      </c>
      <c r="E4" s="66">
        <v>6</v>
      </c>
      <c r="F4" s="41">
        <v>7</v>
      </c>
    </row>
    <row r="5" spans="1:7" s="22" customFormat="1" ht="20.100000000000001" customHeight="1">
      <c r="A5" s="40"/>
      <c r="B5" s="38" t="s">
        <v>45</v>
      </c>
      <c r="C5" s="40"/>
      <c r="D5" s="40"/>
      <c r="E5" s="67"/>
      <c r="F5" s="67"/>
    </row>
    <row r="6" spans="1:7" s="22" customFormat="1" ht="38.25">
      <c r="A6" s="24" t="s">
        <v>85</v>
      </c>
      <c r="B6" s="10" t="s">
        <v>86</v>
      </c>
      <c r="C6" s="11" t="s">
        <v>9</v>
      </c>
      <c r="D6" s="11">
        <v>1849</v>
      </c>
      <c r="E6" s="68"/>
      <c r="F6" s="29">
        <f>D6*E6</f>
        <v>0</v>
      </c>
    </row>
    <row r="7" spans="1:7" s="22" customFormat="1" ht="38.25">
      <c r="A7" s="24" t="s">
        <v>48</v>
      </c>
      <c r="B7" s="69" t="s">
        <v>49</v>
      </c>
      <c r="C7" s="70" t="s">
        <v>8</v>
      </c>
      <c r="D7" s="11">
        <v>675</v>
      </c>
      <c r="E7" s="68"/>
      <c r="F7" s="29">
        <f t="shared" ref="F7:F8" si="0">D7*E7</f>
        <v>0</v>
      </c>
    </row>
    <row r="8" spans="1:7" s="22" customFormat="1" ht="25.5">
      <c r="A8" s="24" t="s">
        <v>52</v>
      </c>
      <c r="B8" s="69" t="s">
        <v>17</v>
      </c>
      <c r="C8" s="70" t="s">
        <v>8</v>
      </c>
      <c r="D8" s="11">
        <v>392</v>
      </c>
      <c r="E8" s="68"/>
      <c r="F8" s="29">
        <f t="shared" si="0"/>
        <v>0</v>
      </c>
      <c r="G8" s="71"/>
    </row>
    <row r="9" spans="1:7" s="72" customFormat="1" ht="20.100000000000001" customHeight="1">
      <c r="A9" s="40"/>
      <c r="B9" s="38" t="s">
        <v>64</v>
      </c>
      <c r="C9" s="40"/>
      <c r="D9" s="40"/>
      <c r="E9" s="40"/>
      <c r="F9" s="67"/>
    </row>
    <row r="10" spans="1:7" s="22" customFormat="1">
      <c r="A10" s="24" t="s">
        <v>65</v>
      </c>
      <c r="B10" s="10" t="s">
        <v>66</v>
      </c>
      <c r="C10" s="11" t="s">
        <v>9</v>
      </c>
      <c r="D10" s="11">
        <v>3561</v>
      </c>
      <c r="E10" s="32"/>
      <c r="F10" s="29">
        <f>D10*E10</f>
        <v>0</v>
      </c>
    </row>
    <row r="11" spans="1:7" s="22" customFormat="1" ht="25.5">
      <c r="A11" s="24" t="s">
        <v>67</v>
      </c>
      <c r="B11" s="10" t="s">
        <v>68</v>
      </c>
      <c r="C11" s="11" t="s">
        <v>13</v>
      </c>
      <c r="D11" s="11">
        <v>428</v>
      </c>
      <c r="E11" s="32"/>
      <c r="F11" s="29">
        <f t="shared" ref="F11:F12" si="1">D11*E11</f>
        <v>0</v>
      </c>
    </row>
    <row r="12" spans="1:7" s="22" customFormat="1">
      <c r="A12" s="24" t="s">
        <v>69</v>
      </c>
      <c r="B12" s="10" t="s">
        <v>70</v>
      </c>
      <c r="C12" s="11" t="s">
        <v>13</v>
      </c>
      <c r="D12" s="11">
        <v>428</v>
      </c>
      <c r="E12" s="32"/>
      <c r="F12" s="29">
        <f t="shared" si="1"/>
        <v>0</v>
      </c>
      <c r="G12" s="71"/>
    </row>
    <row r="13" spans="1:7" s="22" customFormat="1" ht="20.100000000000001" customHeight="1">
      <c r="A13" s="40"/>
      <c r="B13" s="38" t="s">
        <v>71</v>
      </c>
      <c r="C13" s="40"/>
      <c r="D13" s="40"/>
      <c r="E13" s="17"/>
      <c r="F13" s="31"/>
    </row>
    <row r="14" spans="1:7" s="22" customFormat="1" ht="25.5">
      <c r="A14" s="24" t="s">
        <v>72</v>
      </c>
      <c r="B14" s="10" t="s">
        <v>73</v>
      </c>
      <c r="C14" s="11" t="s">
        <v>8</v>
      </c>
      <c r="D14" s="11">
        <v>632</v>
      </c>
      <c r="E14" s="32"/>
      <c r="F14" s="29">
        <f>D14*E14</f>
        <v>0</v>
      </c>
    </row>
    <row r="15" spans="1:7" s="22" customFormat="1" ht="25.5">
      <c r="A15" s="24" t="s">
        <v>74</v>
      </c>
      <c r="B15" s="10" t="s">
        <v>75</v>
      </c>
      <c r="C15" s="11" t="s">
        <v>16</v>
      </c>
      <c r="D15" s="11">
        <v>1305</v>
      </c>
      <c r="E15" s="32"/>
      <c r="F15" s="29">
        <f t="shared" ref="F15:F17" si="2">D15*E15</f>
        <v>0</v>
      </c>
    </row>
    <row r="16" spans="1:7" s="22" customFormat="1" ht="25.5">
      <c r="A16" s="24" t="s">
        <v>78</v>
      </c>
      <c r="B16" s="10" t="s">
        <v>79</v>
      </c>
      <c r="C16" s="11" t="s">
        <v>9</v>
      </c>
      <c r="D16" s="11">
        <v>2</v>
      </c>
      <c r="E16" s="32"/>
      <c r="F16" s="29">
        <f t="shared" si="2"/>
        <v>0</v>
      </c>
    </row>
    <row r="17" spans="1:7" s="22" customFormat="1" ht="25.5">
      <c r="A17" s="24" t="s">
        <v>80</v>
      </c>
      <c r="B17" s="10" t="s">
        <v>24</v>
      </c>
      <c r="C17" s="11" t="s">
        <v>25</v>
      </c>
      <c r="D17" s="11">
        <v>1</v>
      </c>
      <c r="E17" s="36"/>
      <c r="F17" s="29">
        <f t="shared" si="2"/>
        <v>0</v>
      </c>
      <c r="G17" s="71"/>
    </row>
    <row r="18" spans="1:7" s="22" customFormat="1">
      <c r="A18" s="24"/>
      <c r="B18" s="10"/>
      <c r="C18" s="11"/>
      <c r="D18" s="11"/>
      <c r="E18" s="73" t="s">
        <v>81</v>
      </c>
      <c r="F18" s="29">
        <f>SUM(F6:F17)</f>
        <v>0</v>
      </c>
    </row>
    <row r="19" spans="1:7" s="22" customFormat="1">
      <c r="A19" s="24"/>
      <c r="B19" s="10"/>
      <c r="C19" s="11"/>
      <c r="D19" s="11"/>
      <c r="E19" s="74" t="s">
        <v>82</v>
      </c>
      <c r="F19" s="29">
        <f>F18*0.05</f>
        <v>0</v>
      </c>
    </row>
    <row r="20" spans="1:7" s="22" customFormat="1">
      <c r="A20" s="24"/>
      <c r="B20" s="10"/>
      <c r="C20" s="11"/>
      <c r="D20" s="11"/>
      <c r="E20" s="74" t="s">
        <v>40</v>
      </c>
      <c r="F20" s="29">
        <f>SUM(F18:F19)</f>
        <v>0</v>
      </c>
    </row>
    <row r="21" spans="1:7" s="22" customFormat="1">
      <c r="A21" s="24"/>
      <c r="B21" s="10"/>
      <c r="C21" s="11"/>
      <c r="D21" s="11"/>
      <c r="E21" s="73" t="s">
        <v>41</v>
      </c>
      <c r="F21" s="29">
        <f>F20*0.2</f>
        <v>0</v>
      </c>
    </row>
    <row r="22" spans="1:7" s="22" customFormat="1">
      <c r="A22" s="24"/>
      <c r="B22" s="10"/>
      <c r="C22" s="11"/>
      <c r="D22" s="11"/>
      <c r="E22" s="73" t="s">
        <v>42</v>
      </c>
      <c r="F22" s="29">
        <f>SUM(F20:F21)</f>
        <v>0</v>
      </c>
    </row>
  </sheetData>
  <mergeCells count="7">
    <mergeCell ref="F2:F3"/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ignoredErrors>
    <ignoredError sqref="F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20" sqref="E20"/>
    </sheetView>
  </sheetViews>
  <sheetFormatPr defaultRowHeight="12.75"/>
  <cols>
    <col min="1" max="1" width="9" style="3" bestFit="1" customWidth="1"/>
    <col min="2" max="2" width="68.28515625" style="3" customWidth="1"/>
    <col min="3" max="3" width="7" style="3" bestFit="1" customWidth="1"/>
    <col min="4" max="4" width="12" style="4" bestFit="1" customWidth="1"/>
    <col min="5" max="5" width="9.7109375" style="3" customWidth="1"/>
    <col min="6" max="6" width="9.5703125" style="5" bestFit="1" customWidth="1"/>
    <col min="7" max="7" width="9.5703125" style="3" bestFit="1" customWidth="1"/>
    <col min="8" max="256" width="9.140625" style="3"/>
    <col min="257" max="257" width="10.5703125" style="3" customWidth="1"/>
    <col min="258" max="258" width="68.28515625" style="3" customWidth="1"/>
    <col min="259" max="259" width="9.7109375" style="3" customWidth="1"/>
    <col min="260" max="260" width="15.7109375" style="3" customWidth="1"/>
    <col min="261" max="261" width="13.7109375" style="3" customWidth="1"/>
    <col min="262" max="262" width="12.85546875" style="3" customWidth="1"/>
    <col min="263" max="263" width="9.5703125" style="3" bestFit="1" customWidth="1"/>
    <col min="264" max="512" width="9.140625" style="3"/>
    <col min="513" max="513" width="10.5703125" style="3" customWidth="1"/>
    <col min="514" max="514" width="68.28515625" style="3" customWidth="1"/>
    <col min="515" max="515" width="9.7109375" style="3" customWidth="1"/>
    <col min="516" max="516" width="15.7109375" style="3" customWidth="1"/>
    <col min="517" max="517" width="13.7109375" style="3" customWidth="1"/>
    <col min="518" max="518" width="12.85546875" style="3" customWidth="1"/>
    <col min="519" max="519" width="9.5703125" style="3" bestFit="1" customWidth="1"/>
    <col min="520" max="768" width="9.140625" style="3"/>
    <col min="769" max="769" width="10.5703125" style="3" customWidth="1"/>
    <col min="770" max="770" width="68.28515625" style="3" customWidth="1"/>
    <col min="771" max="771" width="9.7109375" style="3" customWidth="1"/>
    <col min="772" max="772" width="15.7109375" style="3" customWidth="1"/>
    <col min="773" max="773" width="13.7109375" style="3" customWidth="1"/>
    <col min="774" max="774" width="12.85546875" style="3" customWidth="1"/>
    <col min="775" max="775" width="9.5703125" style="3" bestFit="1" customWidth="1"/>
    <col min="776" max="1024" width="9.140625" style="3"/>
    <col min="1025" max="1025" width="10.5703125" style="3" customWidth="1"/>
    <col min="1026" max="1026" width="68.28515625" style="3" customWidth="1"/>
    <col min="1027" max="1027" width="9.7109375" style="3" customWidth="1"/>
    <col min="1028" max="1028" width="15.7109375" style="3" customWidth="1"/>
    <col min="1029" max="1029" width="13.7109375" style="3" customWidth="1"/>
    <col min="1030" max="1030" width="12.85546875" style="3" customWidth="1"/>
    <col min="1031" max="1031" width="9.5703125" style="3" bestFit="1" customWidth="1"/>
    <col min="1032" max="1280" width="9.140625" style="3"/>
    <col min="1281" max="1281" width="10.5703125" style="3" customWidth="1"/>
    <col min="1282" max="1282" width="68.28515625" style="3" customWidth="1"/>
    <col min="1283" max="1283" width="9.7109375" style="3" customWidth="1"/>
    <col min="1284" max="1284" width="15.7109375" style="3" customWidth="1"/>
    <col min="1285" max="1285" width="13.7109375" style="3" customWidth="1"/>
    <col min="1286" max="1286" width="12.85546875" style="3" customWidth="1"/>
    <col min="1287" max="1287" width="9.5703125" style="3" bestFit="1" customWidth="1"/>
    <col min="1288" max="1536" width="9.140625" style="3"/>
    <col min="1537" max="1537" width="10.5703125" style="3" customWidth="1"/>
    <col min="1538" max="1538" width="68.28515625" style="3" customWidth="1"/>
    <col min="1539" max="1539" width="9.7109375" style="3" customWidth="1"/>
    <col min="1540" max="1540" width="15.7109375" style="3" customWidth="1"/>
    <col min="1541" max="1541" width="13.7109375" style="3" customWidth="1"/>
    <col min="1542" max="1542" width="12.85546875" style="3" customWidth="1"/>
    <col min="1543" max="1543" width="9.5703125" style="3" bestFit="1" customWidth="1"/>
    <col min="1544" max="1792" width="9.140625" style="3"/>
    <col min="1793" max="1793" width="10.5703125" style="3" customWidth="1"/>
    <col min="1794" max="1794" width="68.28515625" style="3" customWidth="1"/>
    <col min="1795" max="1795" width="9.7109375" style="3" customWidth="1"/>
    <col min="1796" max="1796" width="15.7109375" style="3" customWidth="1"/>
    <col min="1797" max="1797" width="13.7109375" style="3" customWidth="1"/>
    <col min="1798" max="1798" width="12.85546875" style="3" customWidth="1"/>
    <col min="1799" max="1799" width="9.5703125" style="3" bestFit="1" customWidth="1"/>
    <col min="1800" max="2048" width="9.140625" style="3"/>
    <col min="2049" max="2049" width="10.5703125" style="3" customWidth="1"/>
    <col min="2050" max="2050" width="68.28515625" style="3" customWidth="1"/>
    <col min="2051" max="2051" width="9.7109375" style="3" customWidth="1"/>
    <col min="2052" max="2052" width="15.7109375" style="3" customWidth="1"/>
    <col min="2053" max="2053" width="13.7109375" style="3" customWidth="1"/>
    <col min="2054" max="2054" width="12.85546875" style="3" customWidth="1"/>
    <col min="2055" max="2055" width="9.5703125" style="3" bestFit="1" customWidth="1"/>
    <col min="2056" max="2304" width="9.140625" style="3"/>
    <col min="2305" max="2305" width="10.5703125" style="3" customWidth="1"/>
    <col min="2306" max="2306" width="68.28515625" style="3" customWidth="1"/>
    <col min="2307" max="2307" width="9.7109375" style="3" customWidth="1"/>
    <col min="2308" max="2308" width="15.7109375" style="3" customWidth="1"/>
    <col min="2309" max="2309" width="13.7109375" style="3" customWidth="1"/>
    <col min="2310" max="2310" width="12.85546875" style="3" customWidth="1"/>
    <col min="2311" max="2311" width="9.5703125" style="3" bestFit="1" customWidth="1"/>
    <col min="2312" max="2560" width="9.140625" style="3"/>
    <col min="2561" max="2561" width="10.5703125" style="3" customWidth="1"/>
    <col min="2562" max="2562" width="68.28515625" style="3" customWidth="1"/>
    <col min="2563" max="2563" width="9.7109375" style="3" customWidth="1"/>
    <col min="2564" max="2564" width="15.7109375" style="3" customWidth="1"/>
    <col min="2565" max="2565" width="13.7109375" style="3" customWidth="1"/>
    <col min="2566" max="2566" width="12.85546875" style="3" customWidth="1"/>
    <col min="2567" max="2567" width="9.5703125" style="3" bestFit="1" customWidth="1"/>
    <col min="2568" max="2816" width="9.140625" style="3"/>
    <col min="2817" max="2817" width="10.5703125" style="3" customWidth="1"/>
    <col min="2818" max="2818" width="68.28515625" style="3" customWidth="1"/>
    <col min="2819" max="2819" width="9.7109375" style="3" customWidth="1"/>
    <col min="2820" max="2820" width="15.7109375" style="3" customWidth="1"/>
    <col min="2821" max="2821" width="13.7109375" style="3" customWidth="1"/>
    <col min="2822" max="2822" width="12.85546875" style="3" customWidth="1"/>
    <col min="2823" max="2823" width="9.5703125" style="3" bestFit="1" customWidth="1"/>
    <col min="2824" max="3072" width="9.140625" style="3"/>
    <col min="3073" max="3073" width="10.5703125" style="3" customWidth="1"/>
    <col min="3074" max="3074" width="68.28515625" style="3" customWidth="1"/>
    <col min="3075" max="3075" width="9.7109375" style="3" customWidth="1"/>
    <col min="3076" max="3076" width="15.7109375" style="3" customWidth="1"/>
    <col min="3077" max="3077" width="13.7109375" style="3" customWidth="1"/>
    <col min="3078" max="3078" width="12.85546875" style="3" customWidth="1"/>
    <col min="3079" max="3079" width="9.5703125" style="3" bestFit="1" customWidth="1"/>
    <col min="3080" max="3328" width="9.140625" style="3"/>
    <col min="3329" max="3329" width="10.5703125" style="3" customWidth="1"/>
    <col min="3330" max="3330" width="68.28515625" style="3" customWidth="1"/>
    <col min="3331" max="3331" width="9.7109375" style="3" customWidth="1"/>
    <col min="3332" max="3332" width="15.7109375" style="3" customWidth="1"/>
    <col min="3333" max="3333" width="13.7109375" style="3" customWidth="1"/>
    <col min="3334" max="3334" width="12.85546875" style="3" customWidth="1"/>
    <col min="3335" max="3335" width="9.5703125" style="3" bestFit="1" customWidth="1"/>
    <col min="3336" max="3584" width="9.140625" style="3"/>
    <col min="3585" max="3585" width="10.5703125" style="3" customWidth="1"/>
    <col min="3586" max="3586" width="68.28515625" style="3" customWidth="1"/>
    <col min="3587" max="3587" width="9.7109375" style="3" customWidth="1"/>
    <col min="3588" max="3588" width="15.7109375" style="3" customWidth="1"/>
    <col min="3589" max="3589" width="13.7109375" style="3" customWidth="1"/>
    <col min="3590" max="3590" width="12.85546875" style="3" customWidth="1"/>
    <col min="3591" max="3591" width="9.5703125" style="3" bestFit="1" customWidth="1"/>
    <col min="3592" max="3840" width="9.140625" style="3"/>
    <col min="3841" max="3841" width="10.5703125" style="3" customWidth="1"/>
    <col min="3842" max="3842" width="68.28515625" style="3" customWidth="1"/>
    <col min="3843" max="3843" width="9.7109375" style="3" customWidth="1"/>
    <col min="3844" max="3844" width="15.7109375" style="3" customWidth="1"/>
    <col min="3845" max="3845" width="13.7109375" style="3" customWidth="1"/>
    <col min="3846" max="3846" width="12.85546875" style="3" customWidth="1"/>
    <col min="3847" max="3847" width="9.5703125" style="3" bestFit="1" customWidth="1"/>
    <col min="3848" max="4096" width="9.140625" style="3"/>
    <col min="4097" max="4097" width="10.5703125" style="3" customWidth="1"/>
    <col min="4098" max="4098" width="68.28515625" style="3" customWidth="1"/>
    <col min="4099" max="4099" width="9.7109375" style="3" customWidth="1"/>
    <col min="4100" max="4100" width="15.7109375" style="3" customWidth="1"/>
    <col min="4101" max="4101" width="13.7109375" style="3" customWidth="1"/>
    <col min="4102" max="4102" width="12.85546875" style="3" customWidth="1"/>
    <col min="4103" max="4103" width="9.5703125" style="3" bestFit="1" customWidth="1"/>
    <col min="4104" max="4352" width="9.140625" style="3"/>
    <col min="4353" max="4353" width="10.5703125" style="3" customWidth="1"/>
    <col min="4354" max="4354" width="68.28515625" style="3" customWidth="1"/>
    <col min="4355" max="4355" width="9.7109375" style="3" customWidth="1"/>
    <col min="4356" max="4356" width="15.7109375" style="3" customWidth="1"/>
    <col min="4357" max="4357" width="13.7109375" style="3" customWidth="1"/>
    <col min="4358" max="4358" width="12.85546875" style="3" customWidth="1"/>
    <col min="4359" max="4359" width="9.5703125" style="3" bestFit="1" customWidth="1"/>
    <col min="4360" max="4608" width="9.140625" style="3"/>
    <col min="4609" max="4609" width="10.5703125" style="3" customWidth="1"/>
    <col min="4610" max="4610" width="68.28515625" style="3" customWidth="1"/>
    <col min="4611" max="4611" width="9.7109375" style="3" customWidth="1"/>
    <col min="4612" max="4612" width="15.7109375" style="3" customWidth="1"/>
    <col min="4613" max="4613" width="13.7109375" style="3" customWidth="1"/>
    <col min="4614" max="4614" width="12.85546875" style="3" customWidth="1"/>
    <col min="4615" max="4615" width="9.5703125" style="3" bestFit="1" customWidth="1"/>
    <col min="4616" max="4864" width="9.140625" style="3"/>
    <col min="4865" max="4865" width="10.5703125" style="3" customWidth="1"/>
    <col min="4866" max="4866" width="68.28515625" style="3" customWidth="1"/>
    <col min="4867" max="4867" width="9.7109375" style="3" customWidth="1"/>
    <col min="4868" max="4868" width="15.7109375" style="3" customWidth="1"/>
    <col min="4869" max="4869" width="13.7109375" style="3" customWidth="1"/>
    <col min="4870" max="4870" width="12.85546875" style="3" customWidth="1"/>
    <col min="4871" max="4871" width="9.5703125" style="3" bestFit="1" customWidth="1"/>
    <col min="4872" max="5120" width="9.140625" style="3"/>
    <col min="5121" max="5121" width="10.5703125" style="3" customWidth="1"/>
    <col min="5122" max="5122" width="68.28515625" style="3" customWidth="1"/>
    <col min="5123" max="5123" width="9.7109375" style="3" customWidth="1"/>
    <col min="5124" max="5124" width="15.7109375" style="3" customWidth="1"/>
    <col min="5125" max="5125" width="13.7109375" style="3" customWidth="1"/>
    <col min="5126" max="5126" width="12.85546875" style="3" customWidth="1"/>
    <col min="5127" max="5127" width="9.5703125" style="3" bestFit="1" customWidth="1"/>
    <col min="5128" max="5376" width="9.140625" style="3"/>
    <col min="5377" max="5377" width="10.5703125" style="3" customWidth="1"/>
    <col min="5378" max="5378" width="68.28515625" style="3" customWidth="1"/>
    <col min="5379" max="5379" width="9.7109375" style="3" customWidth="1"/>
    <col min="5380" max="5380" width="15.7109375" style="3" customWidth="1"/>
    <col min="5381" max="5381" width="13.7109375" style="3" customWidth="1"/>
    <col min="5382" max="5382" width="12.85546875" style="3" customWidth="1"/>
    <col min="5383" max="5383" width="9.5703125" style="3" bestFit="1" customWidth="1"/>
    <col min="5384" max="5632" width="9.140625" style="3"/>
    <col min="5633" max="5633" width="10.5703125" style="3" customWidth="1"/>
    <col min="5634" max="5634" width="68.28515625" style="3" customWidth="1"/>
    <col min="5635" max="5635" width="9.7109375" style="3" customWidth="1"/>
    <col min="5636" max="5636" width="15.7109375" style="3" customWidth="1"/>
    <col min="5637" max="5637" width="13.7109375" style="3" customWidth="1"/>
    <col min="5638" max="5638" width="12.85546875" style="3" customWidth="1"/>
    <col min="5639" max="5639" width="9.5703125" style="3" bestFit="1" customWidth="1"/>
    <col min="5640" max="5888" width="9.140625" style="3"/>
    <col min="5889" max="5889" width="10.5703125" style="3" customWidth="1"/>
    <col min="5890" max="5890" width="68.28515625" style="3" customWidth="1"/>
    <col min="5891" max="5891" width="9.7109375" style="3" customWidth="1"/>
    <col min="5892" max="5892" width="15.7109375" style="3" customWidth="1"/>
    <col min="5893" max="5893" width="13.7109375" style="3" customWidth="1"/>
    <col min="5894" max="5894" width="12.85546875" style="3" customWidth="1"/>
    <col min="5895" max="5895" width="9.5703125" style="3" bestFit="1" customWidth="1"/>
    <col min="5896" max="6144" width="9.140625" style="3"/>
    <col min="6145" max="6145" width="10.5703125" style="3" customWidth="1"/>
    <col min="6146" max="6146" width="68.28515625" style="3" customWidth="1"/>
    <col min="6147" max="6147" width="9.7109375" style="3" customWidth="1"/>
    <col min="6148" max="6148" width="15.7109375" style="3" customWidth="1"/>
    <col min="6149" max="6149" width="13.7109375" style="3" customWidth="1"/>
    <col min="6150" max="6150" width="12.85546875" style="3" customWidth="1"/>
    <col min="6151" max="6151" width="9.5703125" style="3" bestFit="1" customWidth="1"/>
    <col min="6152" max="6400" width="9.140625" style="3"/>
    <col min="6401" max="6401" width="10.5703125" style="3" customWidth="1"/>
    <col min="6402" max="6402" width="68.28515625" style="3" customWidth="1"/>
    <col min="6403" max="6403" width="9.7109375" style="3" customWidth="1"/>
    <col min="6404" max="6404" width="15.7109375" style="3" customWidth="1"/>
    <col min="6405" max="6405" width="13.7109375" style="3" customWidth="1"/>
    <col min="6406" max="6406" width="12.85546875" style="3" customWidth="1"/>
    <col min="6407" max="6407" width="9.5703125" style="3" bestFit="1" customWidth="1"/>
    <col min="6408" max="6656" width="9.140625" style="3"/>
    <col min="6657" max="6657" width="10.5703125" style="3" customWidth="1"/>
    <col min="6658" max="6658" width="68.28515625" style="3" customWidth="1"/>
    <col min="6659" max="6659" width="9.7109375" style="3" customWidth="1"/>
    <col min="6660" max="6660" width="15.7109375" style="3" customWidth="1"/>
    <col min="6661" max="6661" width="13.7109375" style="3" customWidth="1"/>
    <col min="6662" max="6662" width="12.85546875" style="3" customWidth="1"/>
    <col min="6663" max="6663" width="9.5703125" style="3" bestFit="1" customWidth="1"/>
    <col min="6664" max="6912" width="9.140625" style="3"/>
    <col min="6913" max="6913" width="10.5703125" style="3" customWidth="1"/>
    <col min="6914" max="6914" width="68.28515625" style="3" customWidth="1"/>
    <col min="6915" max="6915" width="9.7109375" style="3" customWidth="1"/>
    <col min="6916" max="6916" width="15.7109375" style="3" customWidth="1"/>
    <col min="6917" max="6917" width="13.7109375" style="3" customWidth="1"/>
    <col min="6918" max="6918" width="12.85546875" style="3" customWidth="1"/>
    <col min="6919" max="6919" width="9.5703125" style="3" bestFit="1" customWidth="1"/>
    <col min="6920" max="7168" width="9.140625" style="3"/>
    <col min="7169" max="7169" width="10.5703125" style="3" customWidth="1"/>
    <col min="7170" max="7170" width="68.28515625" style="3" customWidth="1"/>
    <col min="7171" max="7171" width="9.7109375" style="3" customWidth="1"/>
    <col min="7172" max="7172" width="15.7109375" style="3" customWidth="1"/>
    <col min="7173" max="7173" width="13.7109375" style="3" customWidth="1"/>
    <col min="7174" max="7174" width="12.85546875" style="3" customWidth="1"/>
    <col min="7175" max="7175" width="9.5703125" style="3" bestFit="1" customWidth="1"/>
    <col min="7176" max="7424" width="9.140625" style="3"/>
    <col min="7425" max="7425" width="10.5703125" style="3" customWidth="1"/>
    <col min="7426" max="7426" width="68.28515625" style="3" customWidth="1"/>
    <col min="7427" max="7427" width="9.7109375" style="3" customWidth="1"/>
    <col min="7428" max="7428" width="15.7109375" style="3" customWidth="1"/>
    <col min="7429" max="7429" width="13.7109375" style="3" customWidth="1"/>
    <col min="7430" max="7430" width="12.85546875" style="3" customWidth="1"/>
    <col min="7431" max="7431" width="9.5703125" style="3" bestFit="1" customWidth="1"/>
    <col min="7432" max="7680" width="9.140625" style="3"/>
    <col min="7681" max="7681" width="10.5703125" style="3" customWidth="1"/>
    <col min="7682" max="7682" width="68.28515625" style="3" customWidth="1"/>
    <col min="7683" max="7683" width="9.7109375" style="3" customWidth="1"/>
    <col min="7684" max="7684" width="15.7109375" style="3" customWidth="1"/>
    <col min="7685" max="7685" width="13.7109375" style="3" customWidth="1"/>
    <col min="7686" max="7686" width="12.85546875" style="3" customWidth="1"/>
    <col min="7687" max="7687" width="9.5703125" style="3" bestFit="1" customWidth="1"/>
    <col min="7688" max="7936" width="9.140625" style="3"/>
    <col min="7937" max="7937" width="10.5703125" style="3" customWidth="1"/>
    <col min="7938" max="7938" width="68.28515625" style="3" customWidth="1"/>
    <col min="7939" max="7939" width="9.7109375" style="3" customWidth="1"/>
    <col min="7940" max="7940" width="15.7109375" style="3" customWidth="1"/>
    <col min="7941" max="7941" width="13.7109375" style="3" customWidth="1"/>
    <col min="7942" max="7942" width="12.85546875" style="3" customWidth="1"/>
    <col min="7943" max="7943" width="9.5703125" style="3" bestFit="1" customWidth="1"/>
    <col min="7944" max="8192" width="9.140625" style="3"/>
    <col min="8193" max="8193" width="10.5703125" style="3" customWidth="1"/>
    <col min="8194" max="8194" width="68.28515625" style="3" customWidth="1"/>
    <col min="8195" max="8195" width="9.7109375" style="3" customWidth="1"/>
    <col min="8196" max="8196" width="15.7109375" style="3" customWidth="1"/>
    <col min="8197" max="8197" width="13.7109375" style="3" customWidth="1"/>
    <col min="8198" max="8198" width="12.85546875" style="3" customWidth="1"/>
    <col min="8199" max="8199" width="9.5703125" style="3" bestFit="1" customWidth="1"/>
    <col min="8200" max="8448" width="9.140625" style="3"/>
    <col min="8449" max="8449" width="10.5703125" style="3" customWidth="1"/>
    <col min="8450" max="8450" width="68.28515625" style="3" customWidth="1"/>
    <col min="8451" max="8451" width="9.7109375" style="3" customWidth="1"/>
    <col min="8452" max="8452" width="15.7109375" style="3" customWidth="1"/>
    <col min="8453" max="8453" width="13.7109375" style="3" customWidth="1"/>
    <col min="8454" max="8454" width="12.85546875" style="3" customWidth="1"/>
    <col min="8455" max="8455" width="9.5703125" style="3" bestFit="1" customWidth="1"/>
    <col min="8456" max="8704" width="9.140625" style="3"/>
    <col min="8705" max="8705" width="10.5703125" style="3" customWidth="1"/>
    <col min="8706" max="8706" width="68.28515625" style="3" customWidth="1"/>
    <col min="8707" max="8707" width="9.7109375" style="3" customWidth="1"/>
    <col min="8708" max="8708" width="15.7109375" style="3" customWidth="1"/>
    <col min="8709" max="8709" width="13.7109375" style="3" customWidth="1"/>
    <col min="8710" max="8710" width="12.85546875" style="3" customWidth="1"/>
    <col min="8711" max="8711" width="9.5703125" style="3" bestFit="1" customWidth="1"/>
    <col min="8712" max="8960" width="9.140625" style="3"/>
    <col min="8961" max="8961" width="10.5703125" style="3" customWidth="1"/>
    <col min="8962" max="8962" width="68.28515625" style="3" customWidth="1"/>
    <col min="8963" max="8963" width="9.7109375" style="3" customWidth="1"/>
    <col min="8964" max="8964" width="15.7109375" style="3" customWidth="1"/>
    <col min="8965" max="8965" width="13.7109375" style="3" customWidth="1"/>
    <col min="8966" max="8966" width="12.85546875" style="3" customWidth="1"/>
    <col min="8967" max="8967" width="9.5703125" style="3" bestFit="1" customWidth="1"/>
    <col min="8968" max="9216" width="9.140625" style="3"/>
    <col min="9217" max="9217" width="10.5703125" style="3" customWidth="1"/>
    <col min="9218" max="9218" width="68.28515625" style="3" customWidth="1"/>
    <col min="9219" max="9219" width="9.7109375" style="3" customWidth="1"/>
    <col min="9220" max="9220" width="15.7109375" style="3" customWidth="1"/>
    <col min="9221" max="9221" width="13.7109375" style="3" customWidth="1"/>
    <col min="9222" max="9222" width="12.85546875" style="3" customWidth="1"/>
    <col min="9223" max="9223" width="9.5703125" style="3" bestFit="1" customWidth="1"/>
    <col min="9224" max="9472" width="9.140625" style="3"/>
    <col min="9473" max="9473" width="10.5703125" style="3" customWidth="1"/>
    <col min="9474" max="9474" width="68.28515625" style="3" customWidth="1"/>
    <col min="9475" max="9475" width="9.7109375" style="3" customWidth="1"/>
    <col min="9476" max="9476" width="15.7109375" style="3" customWidth="1"/>
    <col min="9477" max="9477" width="13.7109375" style="3" customWidth="1"/>
    <col min="9478" max="9478" width="12.85546875" style="3" customWidth="1"/>
    <col min="9479" max="9479" width="9.5703125" style="3" bestFit="1" customWidth="1"/>
    <col min="9480" max="9728" width="9.140625" style="3"/>
    <col min="9729" max="9729" width="10.5703125" style="3" customWidth="1"/>
    <col min="9730" max="9730" width="68.28515625" style="3" customWidth="1"/>
    <col min="9731" max="9731" width="9.7109375" style="3" customWidth="1"/>
    <col min="9732" max="9732" width="15.7109375" style="3" customWidth="1"/>
    <col min="9733" max="9733" width="13.7109375" style="3" customWidth="1"/>
    <col min="9734" max="9734" width="12.85546875" style="3" customWidth="1"/>
    <col min="9735" max="9735" width="9.5703125" style="3" bestFit="1" customWidth="1"/>
    <col min="9736" max="9984" width="9.140625" style="3"/>
    <col min="9985" max="9985" width="10.5703125" style="3" customWidth="1"/>
    <col min="9986" max="9986" width="68.28515625" style="3" customWidth="1"/>
    <col min="9987" max="9987" width="9.7109375" style="3" customWidth="1"/>
    <col min="9988" max="9988" width="15.7109375" style="3" customWidth="1"/>
    <col min="9989" max="9989" width="13.7109375" style="3" customWidth="1"/>
    <col min="9990" max="9990" width="12.85546875" style="3" customWidth="1"/>
    <col min="9991" max="9991" width="9.5703125" style="3" bestFit="1" customWidth="1"/>
    <col min="9992" max="10240" width="9.140625" style="3"/>
    <col min="10241" max="10241" width="10.5703125" style="3" customWidth="1"/>
    <col min="10242" max="10242" width="68.28515625" style="3" customWidth="1"/>
    <col min="10243" max="10243" width="9.7109375" style="3" customWidth="1"/>
    <col min="10244" max="10244" width="15.7109375" style="3" customWidth="1"/>
    <col min="10245" max="10245" width="13.7109375" style="3" customWidth="1"/>
    <col min="10246" max="10246" width="12.85546875" style="3" customWidth="1"/>
    <col min="10247" max="10247" width="9.5703125" style="3" bestFit="1" customWidth="1"/>
    <col min="10248" max="10496" width="9.140625" style="3"/>
    <col min="10497" max="10497" width="10.5703125" style="3" customWidth="1"/>
    <col min="10498" max="10498" width="68.28515625" style="3" customWidth="1"/>
    <col min="10499" max="10499" width="9.7109375" style="3" customWidth="1"/>
    <col min="10500" max="10500" width="15.7109375" style="3" customWidth="1"/>
    <col min="10501" max="10501" width="13.7109375" style="3" customWidth="1"/>
    <col min="10502" max="10502" width="12.85546875" style="3" customWidth="1"/>
    <col min="10503" max="10503" width="9.5703125" style="3" bestFit="1" customWidth="1"/>
    <col min="10504" max="10752" width="9.140625" style="3"/>
    <col min="10753" max="10753" width="10.5703125" style="3" customWidth="1"/>
    <col min="10754" max="10754" width="68.28515625" style="3" customWidth="1"/>
    <col min="10755" max="10755" width="9.7109375" style="3" customWidth="1"/>
    <col min="10756" max="10756" width="15.7109375" style="3" customWidth="1"/>
    <col min="10757" max="10757" width="13.7109375" style="3" customWidth="1"/>
    <col min="10758" max="10758" width="12.85546875" style="3" customWidth="1"/>
    <col min="10759" max="10759" width="9.5703125" style="3" bestFit="1" customWidth="1"/>
    <col min="10760" max="11008" width="9.140625" style="3"/>
    <col min="11009" max="11009" width="10.5703125" style="3" customWidth="1"/>
    <col min="11010" max="11010" width="68.28515625" style="3" customWidth="1"/>
    <col min="11011" max="11011" width="9.7109375" style="3" customWidth="1"/>
    <col min="11012" max="11012" width="15.7109375" style="3" customWidth="1"/>
    <col min="11013" max="11013" width="13.7109375" style="3" customWidth="1"/>
    <col min="11014" max="11014" width="12.85546875" style="3" customWidth="1"/>
    <col min="11015" max="11015" width="9.5703125" style="3" bestFit="1" customWidth="1"/>
    <col min="11016" max="11264" width="9.140625" style="3"/>
    <col min="11265" max="11265" width="10.5703125" style="3" customWidth="1"/>
    <col min="11266" max="11266" width="68.28515625" style="3" customWidth="1"/>
    <col min="11267" max="11267" width="9.7109375" style="3" customWidth="1"/>
    <col min="11268" max="11268" width="15.7109375" style="3" customWidth="1"/>
    <col min="11269" max="11269" width="13.7109375" style="3" customWidth="1"/>
    <col min="11270" max="11270" width="12.85546875" style="3" customWidth="1"/>
    <col min="11271" max="11271" width="9.5703125" style="3" bestFit="1" customWidth="1"/>
    <col min="11272" max="11520" width="9.140625" style="3"/>
    <col min="11521" max="11521" width="10.5703125" style="3" customWidth="1"/>
    <col min="11522" max="11522" width="68.28515625" style="3" customWidth="1"/>
    <col min="11523" max="11523" width="9.7109375" style="3" customWidth="1"/>
    <col min="11524" max="11524" width="15.7109375" style="3" customWidth="1"/>
    <col min="11525" max="11525" width="13.7109375" style="3" customWidth="1"/>
    <col min="11526" max="11526" width="12.85546875" style="3" customWidth="1"/>
    <col min="11527" max="11527" width="9.5703125" style="3" bestFit="1" customWidth="1"/>
    <col min="11528" max="11776" width="9.140625" style="3"/>
    <col min="11777" max="11777" width="10.5703125" style="3" customWidth="1"/>
    <col min="11778" max="11778" width="68.28515625" style="3" customWidth="1"/>
    <col min="11779" max="11779" width="9.7109375" style="3" customWidth="1"/>
    <col min="11780" max="11780" width="15.7109375" style="3" customWidth="1"/>
    <col min="11781" max="11781" width="13.7109375" style="3" customWidth="1"/>
    <col min="11782" max="11782" width="12.85546875" style="3" customWidth="1"/>
    <col min="11783" max="11783" width="9.5703125" style="3" bestFit="1" customWidth="1"/>
    <col min="11784" max="12032" width="9.140625" style="3"/>
    <col min="12033" max="12033" width="10.5703125" style="3" customWidth="1"/>
    <col min="12034" max="12034" width="68.28515625" style="3" customWidth="1"/>
    <col min="12035" max="12035" width="9.7109375" style="3" customWidth="1"/>
    <col min="12036" max="12036" width="15.7109375" style="3" customWidth="1"/>
    <col min="12037" max="12037" width="13.7109375" style="3" customWidth="1"/>
    <col min="12038" max="12038" width="12.85546875" style="3" customWidth="1"/>
    <col min="12039" max="12039" width="9.5703125" style="3" bestFit="1" customWidth="1"/>
    <col min="12040" max="12288" width="9.140625" style="3"/>
    <col min="12289" max="12289" width="10.5703125" style="3" customWidth="1"/>
    <col min="12290" max="12290" width="68.28515625" style="3" customWidth="1"/>
    <col min="12291" max="12291" width="9.7109375" style="3" customWidth="1"/>
    <col min="12292" max="12292" width="15.7109375" style="3" customWidth="1"/>
    <col min="12293" max="12293" width="13.7109375" style="3" customWidth="1"/>
    <col min="12294" max="12294" width="12.85546875" style="3" customWidth="1"/>
    <col min="12295" max="12295" width="9.5703125" style="3" bestFit="1" customWidth="1"/>
    <col min="12296" max="12544" width="9.140625" style="3"/>
    <col min="12545" max="12545" width="10.5703125" style="3" customWidth="1"/>
    <col min="12546" max="12546" width="68.28515625" style="3" customWidth="1"/>
    <col min="12547" max="12547" width="9.7109375" style="3" customWidth="1"/>
    <col min="12548" max="12548" width="15.7109375" style="3" customWidth="1"/>
    <col min="12549" max="12549" width="13.7109375" style="3" customWidth="1"/>
    <col min="12550" max="12550" width="12.85546875" style="3" customWidth="1"/>
    <col min="12551" max="12551" width="9.5703125" style="3" bestFit="1" customWidth="1"/>
    <col min="12552" max="12800" width="9.140625" style="3"/>
    <col min="12801" max="12801" width="10.5703125" style="3" customWidth="1"/>
    <col min="12802" max="12802" width="68.28515625" style="3" customWidth="1"/>
    <col min="12803" max="12803" width="9.7109375" style="3" customWidth="1"/>
    <col min="12804" max="12804" width="15.7109375" style="3" customWidth="1"/>
    <col min="12805" max="12805" width="13.7109375" style="3" customWidth="1"/>
    <col min="12806" max="12806" width="12.85546875" style="3" customWidth="1"/>
    <col min="12807" max="12807" width="9.5703125" style="3" bestFit="1" customWidth="1"/>
    <col min="12808" max="13056" width="9.140625" style="3"/>
    <col min="13057" max="13057" width="10.5703125" style="3" customWidth="1"/>
    <col min="13058" max="13058" width="68.28515625" style="3" customWidth="1"/>
    <col min="13059" max="13059" width="9.7109375" style="3" customWidth="1"/>
    <col min="13060" max="13060" width="15.7109375" style="3" customWidth="1"/>
    <col min="13061" max="13061" width="13.7109375" style="3" customWidth="1"/>
    <col min="13062" max="13062" width="12.85546875" style="3" customWidth="1"/>
    <col min="13063" max="13063" width="9.5703125" style="3" bestFit="1" customWidth="1"/>
    <col min="13064" max="13312" width="9.140625" style="3"/>
    <col min="13313" max="13313" width="10.5703125" style="3" customWidth="1"/>
    <col min="13314" max="13314" width="68.28515625" style="3" customWidth="1"/>
    <col min="13315" max="13315" width="9.7109375" style="3" customWidth="1"/>
    <col min="13316" max="13316" width="15.7109375" style="3" customWidth="1"/>
    <col min="13317" max="13317" width="13.7109375" style="3" customWidth="1"/>
    <col min="13318" max="13318" width="12.85546875" style="3" customWidth="1"/>
    <col min="13319" max="13319" width="9.5703125" style="3" bestFit="1" customWidth="1"/>
    <col min="13320" max="13568" width="9.140625" style="3"/>
    <col min="13569" max="13569" width="10.5703125" style="3" customWidth="1"/>
    <col min="13570" max="13570" width="68.28515625" style="3" customWidth="1"/>
    <col min="13571" max="13571" width="9.7109375" style="3" customWidth="1"/>
    <col min="13572" max="13572" width="15.7109375" style="3" customWidth="1"/>
    <col min="13573" max="13573" width="13.7109375" style="3" customWidth="1"/>
    <col min="13574" max="13574" width="12.85546875" style="3" customWidth="1"/>
    <col min="13575" max="13575" width="9.5703125" style="3" bestFit="1" customWidth="1"/>
    <col min="13576" max="13824" width="9.140625" style="3"/>
    <col min="13825" max="13825" width="10.5703125" style="3" customWidth="1"/>
    <col min="13826" max="13826" width="68.28515625" style="3" customWidth="1"/>
    <col min="13827" max="13827" width="9.7109375" style="3" customWidth="1"/>
    <col min="13828" max="13828" width="15.7109375" style="3" customWidth="1"/>
    <col min="13829" max="13829" width="13.7109375" style="3" customWidth="1"/>
    <col min="13830" max="13830" width="12.85546875" style="3" customWidth="1"/>
    <col min="13831" max="13831" width="9.5703125" style="3" bestFit="1" customWidth="1"/>
    <col min="13832" max="14080" width="9.140625" style="3"/>
    <col min="14081" max="14081" width="10.5703125" style="3" customWidth="1"/>
    <col min="14082" max="14082" width="68.28515625" style="3" customWidth="1"/>
    <col min="14083" max="14083" width="9.7109375" style="3" customWidth="1"/>
    <col min="14084" max="14084" width="15.7109375" style="3" customWidth="1"/>
    <col min="14085" max="14085" width="13.7109375" style="3" customWidth="1"/>
    <col min="14086" max="14086" width="12.85546875" style="3" customWidth="1"/>
    <col min="14087" max="14087" width="9.5703125" style="3" bestFit="1" customWidth="1"/>
    <col min="14088" max="14336" width="9.140625" style="3"/>
    <col min="14337" max="14337" width="10.5703125" style="3" customWidth="1"/>
    <col min="14338" max="14338" width="68.28515625" style="3" customWidth="1"/>
    <col min="14339" max="14339" width="9.7109375" style="3" customWidth="1"/>
    <col min="14340" max="14340" width="15.7109375" style="3" customWidth="1"/>
    <col min="14341" max="14341" width="13.7109375" style="3" customWidth="1"/>
    <col min="14342" max="14342" width="12.85546875" style="3" customWidth="1"/>
    <col min="14343" max="14343" width="9.5703125" style="3" bestFit="1" customWidth="1"/>
    <col min="14344" max="14592" width="9.140625" style="3"/>
    <col min="14593" max="14593" width="10.5703125" style="3" customWidth="1"/>
    <col min="14594" max="14594" width="68.28515625" style="3" customWidth="1"/>
    <col min="14595" max="14595" width="9.7109375" style="3" customWidth="1"/>
    <col min="14596" max="14596" width="15.7109375" style="3" customWidth="1"/>
    <col min="14597" max="14597" width="13.7109375" style="3" customWidth="1"/>
    <col min="14598" max="14598" width="12.85546875" style="3" customWidth="1"/>
    <col min="14599" max="14599" width="9.5703125" style="3" bestFit="1" customWidth="1"/>
    <col min="14600" max="14848" width="9.140625" style="3"/>
    <col min="14849" max="14849" width="10.5703125" style="3" customWidth="1"/>
    <col min="14850" max="14850" width="68.28515625" style="3" customWidth="1"/>
    <col min="14851" max="14851" width="9.7109375" style="3" customWidth="1"/>
    <col min="14852" max="14852" width="15.7109375" style="3" customWidth="1"/>
    <col min="14853" max="14853" width="13.7109375" style="3" customWidth="1"/>
    <col min="14854" max="14854" width="12.85546875" style="3" customWidth="1"/>
    <col min="14855" max="14855" width="9.5703125" style="3" bestFit="1" customWidth="1"/>
    <col min="14856" max="15104" width="9.140625" style="3"/>
    <col min="15105" max="15105" width="10.5703125" style="3" customWidth="1"/>
    <col min="15106" max="15106" width="68.28515625" style="3" customWidth="1"/>
    <col min="15107" max="15107" width="9.7109375" style="3" customWidth="1"/>
    <col min="15108" max="15108" width="15.7109375" style="3" customWidth="1"/>
    <col min="15109" max="15109" width="13.7109375" style="3" customWidth="1"/>
    <col min="15110" max="15110" width="12.85546875" style="3" customWidth="1"/>
    <col min="15111" max="15111" width="9.5703125" style="3" bestFit="1" customWidth="1"/>
    <col min="15112" max="15360" width="9.140625" style="3"/>
    <col min="15361" max="15361" width="10.5703125" style="3" customWidth="1"/>
    <col min="15362" max="15362" width="68.28515625" style="3" customWidth="1"/>
    <col min="15363" max="15363" width="9.7109375" style="3" customWidth="1"/>
    <col min="15364" max="15364" width="15.7109375" style="3" customWidth="1"/>
    <col min="15365" max="15365" width="13.7109375" style="3" customWidth="1"/>
    <col min="15366" max="15366" width="12.85546875" style="3" customWidth="1"/>
    <col min="15367" max="15367" width="9.5703125" style="3" bestFit="1" customWidth="1"/>
    <col min="15368" max="15616" width="9.140625" style="3"/>
    <col min="15617" max="15617" width="10.5703125" style="3" customWidth="1"/>
    <col min="15618" max="15618" width="68.28515625" style="3" customWidth="1"/>
    <col min="15619" max="15619" width="9.7109375" style="3" customWidth="1"/>
    <col min="15620" max="15620" width="15.7109375" style="3" customWidth="1"/>
    <col min="15621" max="15621" width="13.7109375" style="3" customWidth="1"/>
    <col min="15622" max="15622" width="12.85546875" style="3" customWidth="1"/>
    <col min="15623" max="15623" width="9.5703125" style="3" bestFit="1" customWidth="1"/>
    <col min="15624" max="15872" width="9.140625" style="3"/>
    <col min="15873" max="15873" width="10.5703125" style="3" customWidth="1"/>
    <col min="15874" max="15874" width="68.28515625" style="3" customWidth="1"/>
    <col min="15875" max="15875" width="9.7109375" style="3" customWidth="1"/>
    <col min="15876" max="15876" width="15.7109375" style="3" customWidth="1"/>
    <col min="15877" max="15877" width="13.7109375" style="3" customWidth="1"/>
    <col min="15878" max="15878" width="12.85546875" style="3" customWidth="1"/>
    <col min="15879" max="15879" width="9.5703125" style="3" bestFit="1" customWidth="1"/>
    <col min="15880" max="16128" width="9.140625" style="3"/>
    <col min="16129" max="16129" width="10.5703125" style="3" customWidth="1"/>
    <col min="16130" max="16130" width="68.28515625" style="3" customWidth="1"/>
    <col min="16131" max="16131" width="9.7109375" style="3" customWidth="1"/>
    <col min="16132" max="16132" width="15.7109375" style="3" customWidth="1"/>
    <col min="16133" max="16133" width="13.7109375" style="3" customWidth="1"/>
    <col min="16134" max="16134" width="12.85546875" style="3" customWidth="1"/>
    <col min="16135" max="16135" width="9.5703125" style="3" bestFit="1" customWidth="1"/>
    <col min="16136" max="16384" width="9.140625" style="3"/>
  </cols>
  <sheetData>
    <row r="1" spans="1:7" s="21" customFormat="1" ht="15">
      <c r="A1" s="116" t="s">
        <v>87</v>
      </c>
      <c r="B1" s="117"/>
      <c r="C1" s="117"/>
      <c r="D1" s="117"/>
      <c r="E1" s="117"/>
      <c r="F1" s="117"/>
    </row>
    <row r="2" spans="1:7">
      <c r="A2" s="102" t="s">
        <v>0</v>
      </c>
      <c r="B2" s="102" t="s">
        <v>1</v>
      </c>
      <c r="C2" s="102" t="s">
        <v>2</v>
      </c>
      <c r="D2" s="102" t="s">
        <v>3</v>
      </c>
      <c r="E2" s="88" t="s">
        <v>4</v>
      </c>
      <c r="F2" s="88" t="s">
        <v>5</v>
      </c>
    </row>
    <row r="3" spans="1:7" ht="12.75" customHeight="1">
      <c r="A3" s="102"/>
      <c r="B3" s="102"/>
      <c r="C3" s="102"/>
      <c r="D3" s="102"/>
      <c r="E3" s="88"/>
      <c r="F3" s="88"/>
    </row>
    <row r="4" spans="1:7" ht="12.75" customHeight="1">
      <c r="A4" s="38">
        <v>1</v>
      </c>
      <c r="B4" s="38">
        <v>2</v>
      </c>
      <c r="C4" s="38">
        <v>4</v>
      </c>
      <c r="D4" s="38">
        <v>5</v>
      </c>
      <c r="E4" s="66">
        <v>6</v>
      </c>
      <c r="F4" s="41">
        <v>7</v>
      </c>
    </row>
    <row r="5" spans="1:7" s="22" customFormat="1">
      <c r="A5" s="40"/>
      <c r="B5" s="38" t="s">
        <v>45</v>
      </c>
      <c r="C5" s="40"/>
      <c r="D5" s="40"/>
      <c r="E5" s="67"/>
      <c r="F5" s="67"/>
    </row>
    <row r="6" spans="1:7" s="22" customFormat="1" ht="25.5">
      <c r="A6" s="24" t="s">
        <v>88</v>
      </c>
      <c r="B6" s="10" t="s">
        <v>89</v>
      </c>
      <c r="C6" s="11" t="s">
        <v>9</v>
      </c>
      <c r="D6" s="11">
        <v>963</v>
      </c>
      <c r="E6" s="68"/>
      <c r="F6" s="29">
        <f>D6*E6</f>
        <v>0</v>
      </c>
    </row>
    <row r="7" spans="1:7" s="22" customFormat="1" ht="38.25">
      <c r="A7" s="24" t="s">
        <v>85</v>
      </c>
      <c r="B7" s="10" t="s">
        <v>86</v>
      </c>
      <c r="C7" s="11" t="s">
        <v>9</v>
      </c>
      <c r="D7" s="11">
        <v>2585</v>
      </c>
      <c r="E7" s="68"/>
      <c r="F7" s="29">
        <f t="shared" ref="F7:F10" si="0">D7*E7</f>
        <v>0</v>
      </c>
    </row>
    <row r="8" spans="1:7" s="22" customFormat="1" ht="38.25">
      <c r="A8" s="24" t="s">
        <v>48</v>
      </c>
      <c r="B8" s="69" t="s">
        <v>49</v>
      </c>
      <c r="C8" s="70" t="s">
        <v>8</v>
      </c>
      <c r="D8" s="11">
        <v>687</v>
      </c>
      <c r="E8" s="68"/>
      <c r="F8" s="29">
        <f t="shared" si="0"/>
        <v>0</v>
      </c>
    </row>
    <row r="9" spans="1:7" s="22" customFormat="1" ht="25.5">
      <c r="A9" s="24" t="s">
        <v>90</v>
      </c>
      <c r="B9" s="69" t="s">
        <v>91</v>
      </c>
      <c r="C9" s="70" t="s">
        <v>16</v>
      </c>
      <c r="D9" s="11">
        <v>470</v>
      </c>
      <c r="E9" s="68"/>
      <c r="F9" s="29">
        <f t="shared" si="0"/>
        <v>0</v>
      </c>
    </row>
    <row r="10" spans="1:7" s="22" customFormat="1" ht="25.5">
      <c r="A10" s="24" t="s">
        <v>52</v>
      </c>
      <c r="B10" s="69" t="s">
        <v>17</v>
      </c>
      <c r="C10" s="70" t="s">
        <v>8</v>
      </c>
      <c r="D10" s="11">
        <v>456</v>
      </c>
      <c r="E10" s="68"/>
      <c r="F10" s="29">
        <f t="shared" si="0"/>
        <v>0</v>
      </c>
      <c r="G10" s="71"/>
    </row>
    <row r="11" spans="1:7" s="72" customFormat="1">
      <c r="A11" s="40"/>
      <c r="B11" s="38" t="s">
        <v>64</v>
      </c>
      <c r="C11" s="40"/>
      <c r="D11" s="40"/>
      <c r="E11" s="40"/>
      <c r="F11" s="67"/>
    </row>
    <row r="12" spans="1:7" s="22" customFormat="1">
      <c r="A12" s="24" t="s">
        <v>65</v>
      </c>
      <c r="B12" s="10" t="s">
        <v>66</v>
      </c>
      <c r="C12" s="11" t="s">
        <v>9</v>
      </c>
      <c r="D12" s="11">
        <v>4999</v>
      </c>
      <c r="E12" s="32"/>
      <c r="F12" s="29">
        <f>D12*E12</f>
        <v>0</v>
      </c>
    </row>
    <row r="13" spans="1:7" s="22" customFormat="1" ht="25.5">
      <c r="A13" s="24" t="s">
        <v>67</v>
      </c>
      <c r="B13" s="10" t="s">
        <v>68</v>
      </c>
      <c r="C13" s="11" t="s">
        <v>13</v>
      </c>
      <c r="D13" s="11">
        <v>600</v>
      </c>
      <c r="E13" s="32"/>
      <c r="F13" s="29">
        <f t="shared" ref="F13:F14" si="1">D13*E13</f>
        <v>0</v>
      </c>
    </row>
    <row r="14" spans="1:7" s="22" customFormat="1">
      <c r="A14" s="24" t="s">
        <v>69</v>
      </c>
      <c r="B14" s="10" t="s">
        <v>70</v>
      </c>
      <c r="C14" s="11" t="s">
        <v>13</v>
      </c>
      <c r="D14" s="11">
        <v>600</v>
      </c>
      <c r="E14" s="32"/>
      <c r="F14" s="29">
        <f t="shared" si="1"/>
        <v>0</v>
      </c>
      <c r="G14" s="71"/>
    </row>
    <row r="15" spans="1:7" s="22" customFormat="1">
      <c r="A15" s="40"/>
      <c r="B15" s="38" t="s">
        <v>71</v>
      </c>
      <c r="C15" s="40"/>
      <c r="D15" s="40"/>
      <c r="E15" s="17"/>
      <c r="F15" s="31"/>
    </row>
    <row r="16" spans="1:7" s="22" customFormat="1" ht="25.5">
      <c r="A16" s="24" t="s">
        <v>72</v>
      </c>
      <c r="B16" s="10" t="s">
        <v>73</v>
      </c>
      <c r="C16" s="11" t="s">
        <v>8</v>
      </c>
      <c r="D16" s="11">
        <v>256</v>
      </c>
      <c r="E16" s="32"/>
      <c r="F16" s="29">
        <f>D16*E16</f>
        <v>0</v>
      </c>
    </row>
    <row r="17" spans="1:7" s="22" customFormat="1" ht="25.5">
      <c r="A17" s="24" t="s">
        <v>74</v>
      </c>
      <c r="B17" s="10" t="s">
        <v>75</v>
      </c>
      <c r="C17" s="11" t="s">
        <v>16</v>
      </c>
      <c r="D17" s="11">
        <v>1517</v>
      </c>
      <c r="E17" s="32"/>
      <c r="F17" s="29">
        <f t="shared" ref="F17:F20" si="2">D17*E17</f>
        <v>0</v>
      </c>
    </row>
    <row r="18" spans="1:7" s="22" customFormat="1" ht="38.25">
      <c r="A18" s="24" t="s">
        <v>92</v>
      </c>
      <c r="B18" s="10" t="s">
        <v>93</v>
      </c>
      <c r="C18" s="11" t="s">
        <v>9</v>
      </c>
      <c r="D18" s="11">
        <v>11</v>
      </c>
      <c r="E18" s="32"/>
      <c r="F18" s="29">
        <f t="shared" si="2"/>
        <v>0</v>
      </c>
    </row>
    <row r="19" spans="1:7" s="22" customFormat="1" ht="25.5">
      <c r="A19" s="24" t="s">
        <v>78</v>
      </c>
      <c r="B19" s="10" t="s">
        <v>79</v>
      </c>
      <c r="C19" s="11" t="s">
        <v>9</v>
      </c>
      <c r="D19" s="11">
        <v>4</v>
      </c>
      <c r="E19" s="32"/>
      <c r="F19" s="29">
        <f t="shared" si="2"/>
        <v>0</v>
      </c>
    </row>
    <row r="20" spans="1:7" s="22" customFormat="1" ht="25.5">
      <c r="A20" s="24" t="s">
        <v>80</v>
      </c>
      <c r="B20" s="10" t="s">
        <v>24</v>
      </c>
      <c r="C20" s="11" t="s">
        <v>25</v>
      </c>
      <c r="D20" s="11">
        <v>1</v>
      </c>
      <c r="E20" s="36"/>
      <c r="F20" s="29">
        <f t="shared" si="2"/>
        <v>0</v>
      </c>
      <c r="G20" s="71"/>
    </row>
    <row r="21" spans="1:7" s="22" customFormat="1" ht="25.5">
      <c r="A21" s="24"/>
      <c r="B21" s="10"/>
      <c r="C21" s="11"/>
      <c r="D21" s="11"/>
      <c r="E21" s="73" t="s">
        <v>81</v>
      </c>
      <c r="F21" s="29">
        <f>SUM(F6:F20)</f>
        <v>0</v>
      </c>
    </row>
    <row r="22" spans="1:7" s="22" customFormat="1">
      <c r="A22" s="24"/>
      <c r="B22" s="10"/>
      <c r="C22" s="11"/>
      <c r="D22" s="11"/>
      <c r="E22" s="74" t="s">
        <v>82</v>
      </c>
      <c r="F22" s="29">
        <f>F21*0.05</f>
        <v>0</v>
      </c>
    </row>
    <row r="23" spans="1:7" s="22" customFormat="1">
      <c r="A23" s="24"/>
      <c r="B23" s="10"/>
      <c r="C23" s="11"/>
      <c r="D23" s="11"/>
      <c r="E23" s="74" t="s">
        <v>40</v>
      </c>
      <c r="F23" s="29">
        <f>SUM(F21:F22)</f>
        <v>0</v>
      </c>
    </row>
    <row r="24" spans="1:7" s="22" customFormat="1">
      <c r="A24" s="24"/>
      <c r="B24" s="10"/>
      <c r="C24" s="11"/>
      <c r="D24" s="11"/>
      <c r="E24" s="73" t="s">
        <v>41</v>
      </c>
      <c r="F24" s="29">
        <f>F23*0.2</f>
        <v>0</v>
      </c>
    </row>
    <row r="25" spans="1:7" s="22" customFormat="1">
      <c r="A25" s="24"/>
      <c r="B25" s="10"/>
      <c r="C25" s="11"/>
      <c r="D25" s="11"/>
      <c r="E25" s="73" t="s">
        <v>42</v>
      </c>
      <c r="F25" s="29">
        <f>SUM(F23:F24)</f>
        <v>0</v>
      </c>
    </row>
  </sheetData>
  <mergeCells count="7">
    <mergeCell ref="F2:F3"/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ignoredErrors>
    <ignoredError sqref="F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1" sqref="E21"/>
    </sheetView>
  </sheetViews>
  <sheetFormatPr defaultRowHeight="12.75"/>
  <cols>
    <col min="1" max="1" width="9" style="3" bestFit="1" customWidth="1"/>
    <col min="2" max="2" width="68.28515625" style="3" customWidth="1"/>
    <col min="3" max="3" width="7" style="3" bestFit="1" customWidth="1"/>
    <col min="4" max="4" width="12" style="4" bestFit="1" customWidth="1"/>
    <col min="5" max="5" width="11.140625" style="3" customWidth="1"/>
    <col min="6" max="6" width="9.5703125" style="5" bestFit="1" customWidth="1"/>
    <col min="7" max="7" width="9.5703125" style="3" bestFit="1" customWidth="1"/>
    <col min="8" max="256" width="9.140625" style="3"/>
    <col min="257" max="257" width="10.5703125" style="3" customWidth="1"/>
    <col min="258" max="258" width="68.28515625" style="3" customWidth="1"/>
    <col min="259" max="259" width="9.7109375" style="3" customWidth="1"/>
    <col min="260" max="260" width="15.7109375" style="3" customWidth="1"/>
    <col min="261" max="261" width="13.7109375" style="3" customWidth="1"/>
    <col min="262" max="262" width="12.85546875" style="3" customWidth="1"/>
    <col min="263" max="263" width="9.5703125" style="3" bestFit="1" customWidth="1"/>
    <col min="264" max="512" width="9.140625" style="3"/>
    <col min="513" max="513" width="10.5703125" style="3" customWidth="1"/>
    <col min="514" max="514" width="68.28515625" style="3" customWidth="1"/>
    <col min="515" max="515" width="9.7109375" style="3" customWidth="1"/>
    <col min="516" max="516" width="15.7109375" style="3" customWidth="1"/>
    <col min="517" max="517" width="13.7109375" style="3" customWidth="1"/>
    <col min="518" max="518" width="12.85546875" style="3" customWidth="1"/>
    <col min="519" max="519" width="9.5703125" style="3" bestFit="1" customWidth="1"/>
    <col min="520" max="768" width="9.140625" style="3"/>
    <col min="769" max="769" width="10.5703125" style="3" customWidth="1"/>
    <col min="770" max="770" width="68.28515625" style="3" customWidth="1"/>
    <col min="771" max="771" width="9.7109375" style="3" customWidth="1"/>
    <col min="772" max="772" width="15.7109375" style="3" customWidth="1"/>
    <col min="773" max="773" width="13.7109375" style="3" customWidth="1"/>
    <col min="774" max="774" width="12.85546875" style="3" customWidth="1"/>
    <col min="775" max="775" width="9.5703125" style="3" bestFit="1" customWidth="1"/>
    <col min="776" max="1024" width="9.140625" style="3"/>
    <col min="1025" max="1025" width="10.5703125" style="3" customWidth="1"/>
    <col min="1026" max="1026" width="68.28515625" style="3" customWidth="1"/>
    <col min="1027" max="1027" width="9.7109375" style="3" customWidth="1"/>
    <col min="1028" max="1028" width="15.7109375" style="3" customWidth="1"/>
    <col min="1029" max="1029" width="13.7109375" style="3" customWidth="1"/>
    <col min="1030" max="1030" width="12.85546875" style="3" customWidth="1"/>
    <col min="1031" max="1031" width="9.5703125" style="3" bestFit="1" customWidth="1"/>
    <col min="1032" max="1280" width="9.140625" style="3"/>
    <col min="1281" max="1281" width="10.5703125" style="3" customWidth="1"/>
    <col min="1282" max="1282" width="68.28515625" style="3" customWidth="1"/>
    <col min="1283" max="1283" width="9.7109375" style="3" customWidth="1"/>
    <col min="1284" max="1284" width="15.7109375" style="3" customWidth="1"/>
    <col min="1285" max="1285" width="13.7109375" style="3" customWidth="1"/>
    <col min="1286" max="1286" width="12.85546875" style="3" customWidth="1"/>
    <col min="1287" max="1287" width="9.5703125" style="3" bestFit="1" customWidth="1"/>
    <col min="1288" max="1536" width="9.140625" style="3"/>
    <col min="1537" max="1537" width="10.5703125" style="3" customWidth="1"/>
    <col min="1538" max="1538" width="68.28515625" style="3" customWidth="1"/>
    <col min="1539" max="1539" width="9.7109375" style="3" customWidth="1"/>
    <col min="1540" max="1540" width="15.7109375" style="3" customWidth="1"/>
    <col min="1541" max="1541" width="13.7109375" style="3" customWidth="1"/>
    <col min="1542" max="1542" width="12.85546875" style="3" customWidth="1"/>
    <col min="1543" max="1543" width="9.5703125" style="3" bestFit="1" customWidth="1"/>
    <col min="1544" max="1792" width="9.140625" style="3"/>
    <col min="1793" max="1793" width="10.5703125" style="3" customWidth="1"/>
    <col min="1794" max="1794" width="68.28515625" style="3" customWidth="1"/>
    <col min="1795" max="1795" width="9.7109375" style="3" customWidth="1"/>
    <col min="1796" max="1796" width="15.7109375" style="3" customWidth="1"/>
    <col min="1797" max="1797" width="13.7109375" style="3" customWidth="1"/>
    <col min="1798" max="1798" width="12.85546875" style="3" customWidth="1"/>
    <col min="1799" max="1799" width="9.5703125" style="3" bestFit="1" customWidth="1"/>
    <col min="1800" max="2048" width="9.140625" style="3"/>
    <col min="2049" max="2049" width="10.5703125" style="3" customWidth="1"/>
    <col min="2050" max="2050" width="68.28515625" style="3" customWidth="1"/>
    <col min="2051" max="2051" width="9.7109375" style="3" customWidth="1"/>
    <col min="2052" max="2052" width="15.7109375" style="3" customWidth="1"/>
    <col min="2053" max="2053" width="13.7109375" style="3" customWidth="1"/>
    <col min="2054" max="2054" width="12.85546875" style="3" customWidth="1"/>
    <col min="2055" max="2055" width="9.5703125" style="3" bestFit="1" customWidth="1"/>
    <col min="2056" max="2304" width="9.140625" style="3"/>
    <col min="2305" max="2305" width="10.5703125" style="3" customWidth="1"/>
    <col min="2306" max="2306" width="68.28515625" style="3" customWidth="1"/>
    <col min="2307" max="2307" width="9.7109375" style="3" customWidth="1"/>
    <col min="2308" max="2308" width="15.7109375" style="3" customWidth="1"/>
    <col min="2309" max="2309" width="13.7109375" style="3" customWidth="1"/>
    <col min="2310" max="2310" width="12.85546875" style="3" customWidth="1"/>
    <col min="2311" max="2311" width="9.5703125" style="3" bestFit="1" customWidth="1"/>
    <col min="2312" max="2560" width="9.140625" style="3"/>
    <col min="2561" max="2561" width="10.5703125" style="3" customWidth="1"/>
    <col min="2562" max="2562" width="68.28515625" style="3" customWidth="1"/>
    <col min="2563" max="2563" width="9.7109375" style="3" customWidth="1"/>
    <col min="2564" max="2564" width="15.7109375" style="3" customWidth="1"/>
    <col min="2565" max="2565" width="13.7109375" style="3" customWidth="1"/>
    <col min="2566" max="2566" width="12.85546875" style="3" customWidth="1"/>
    <col min="2567" max="2567" width="9.5703125" style="3" bestFit="1" customWidth="1"/>
    <col min="2568" max="2816" width="9.140625" style="3"/>
    <col min="2817" max="2817" width="10.5703125" style="3" customWidth="1"/>
    <col min="2818" max="2818" width="68.28515625" style="3" customWidth="1"/>
    <col min="2819" max="2819" width="9.7109375" style="3" customWidth="1"/>
    <col min="2820" max="2820" width="15.7109375" style="3" customWidth="1"/>
    <col min="2821" max="2821" width="13.7109375" style="3" customWidth="1"/>
    <col min="2822" max="2822" width="12.85546875" style="3" customWidth="1"/>
    <col min="2823" max="2823" width="9.5703125" style="3" bestFit="1" customWidth="1"/>
    <col min="2824" max="3072" width="9.140625" style="3"/>
    <col min="3073" max="3073" width="10.5703125" style="3" customWidth="1"/>
    <col min="3074" max="3074" width="68.28515625" style="3" customWidth="1"/>
    <col min="3075" max="3075" width="9.7109375" style="3" customWidth="1"/>
    <col min="3076" max="3076" width="15.7109375" style="3" customWidth="1"/>
    <col min="3077" max="3077" width="13.7109375" style="3" customWidth="1"/>
    <col min="3078" max="3078" width="12.85546875" style="3" customWidth="1"/>
    <col min="3079" max="3079" width="9.5703125" style="3" bestFit="1" customWidth="1"/>
    <col min="3080" max="3328" width="9.140625" style="3"/>
    <col min="3329" max="3329" width="10.5703125" style="3" customWidth="1"/>
    <col min="3330" max="3330" width="68.28515625" style="3" customWidth="1"/>
    <col min="3331" max="3331" width="9.7109375" style="3" customWidth="1"/>
    <col min="3332" max="3332" width="15.7109375" style="3" customWidth="1"/>
    <col min="3333" max="3333" width="13.7109375" style="3" customWidth="1"/>
    <col min="3334" max="3334" width="12.85546875" style="3" customWidth="1"/>
    <col min="3335" max="3335" width="9.5703125" style="3" bestFit="1" customWidth="1"/>
    <col min="3336" max="3584" width="9.140625" style="3"/>
    <col min="3585" max="3585" width="10.5703125" style="3" customWidth="1"/>
    <col min="3586" max="3586" width="68.28515625" style="3" customWidth="1"/>
    <col min="3587" max="3587" width="9.7109375" style="3" customWidth="1"/>
    <col min="3588" max="3588" width="15.7109375" style="3" customWidth="1"/>
    <col min="3589" max="3589" width="13.7109375" style="3" customWidth="1"/>
    <col min="3590" max="3590" width="12.85546875" style="3" customWidth="1"/>
    <col min="3591" max="3591" width="9.5703125" style="3" bestFit="1" customWidth="1"/>
    <col min="3592" max="3840" width="9.140625" style="3"/>
    <col min="3841" max="3841" width="10.5703125" style="3" customWidth="1"/>
    <col min="3842" max="3842" width="68.28515625" style="3" customWidth="1"/>
    <col min="3843" max="3843" width="9.7109375" style="3" customWidth="1"/>
    <col min="3844" max="3844" width="15.7109375" style="3" customWidth="1"/>
    <col min="3845" max="3845" width="13.7109375" style="3" customWidth="1"/>
    <col min="3846" max="3846" width="12.85546875" style="3" customWidth="1"/>
    <col min="3847" max="3847" width="9.5703125" style="3" bestFit="1" customWidth="1"/>
    <col min="3848" max="4096" width="9.140625" style="3"/>
    <col min="4097" max="4097" width="10.5703125" style="3" customWidth="1"/>
    <col min="4098" max="4098" width="68.28515625" style="3" customWidth="1"/>
    <col min="4099" max="4099" width="9.7109375" style="3" customWidth="1"/>
    <col min="4100" max="4100" width="15.7109375" style="3" customWidth="1"/>
    <col min="4101" max="4101" width="13.7109375" style="3" customWidth="1"/>
    <col min="4102" max="4102" width="12.85546875" style="3" customWidth="1"/>
    <col min="4103" max="4103" width="9.5703125" style="3" bestFit="1" customWidth="1"/>
    <col min="4104" max="4352" width="9.140625" style="3"/>
    <col min="4353" max="4353" width="10.5703125" style="3" customWidth="1"/>
    <col min="4354" max="4354" width="68.28515625" style="3" customWidth="1"/>
    <col min="4355" max="4355" width="9.7109375" style="3" customWidth="1"/>
    <col min="4356" max="4356" width="15.7109375" style="3" customWidth="1"/>
    <col min="4357" max="4357" width="13.7109375" style="3" customWidth="1"/>
    <col min="4358" max="4358" width="12.85546875" style="3" customWidth="1"/>
    <col min="4359" max="4359" width="9.5703125" style="3" bestFit="1" customWidth="1"/>
    <col min="4360" max="4608" width="9.140625" style="3"/>
    <col min="4609" max="4609" width="10.5703125" style="3" customWidth="1"/>
    <col min="4610" max="4610" width="68.28515625" style="3" customWidth="1"/>
    <col min="4611" max="4611" width="9.7109375" style="3" customWidth="1"/>
    <col min="4612" max="4612" width="15.7109375" style="3" customWidth="1"/>
    <col min="4613" max="4613" width="13.7109375" style="3" customWidth="1"/>
    <col min="4614" max="4614" width="12.85546875" style="3" customWidth="1"/>
    <col min="4615" max="4615" width="9.5703125" style="3" bestFit="1" customWidth="1"/>
    <col min="4616" max="4864" width="9.140625" style="3"/>
    <col min="4865" max="4865" width="10.5703125" style="3" customWidth="1"/>
    <col min="4866" max="4866" width="68.28515625" style="3" customWidth="1"/>
    <col min="4867" max="4867" width="9.7109375" style="3" customWidth="1"/>
    <col min="4868" max="4868" width="15.7109375" style="3" customWidth="1"/>
    <col min="4869" max="4869" width="13.7109375" style="3" customWidth="1"/>
    <col min="4870" max="4870" width="12.85546875" style="3" customWidth="1"/>
    <col min="4871" max="4871" width="9.5703125" style="3" bestFit="1" customWidth="1"/>
    <col min="4872" max="5120" width="9.140625" style="3"/>
    <col min="5121" max="5121" width="10.5703125" style="3" customWidth="1"/>
    <col min="5122" max="5122" width="68.28515625" style="3" customWidth="1"/>
    <col min="5123" max="5123" width="9.7109375" style="3" customWidth="1"/>
    <col min="5124" max="5124" width="15.7109375" style="3" customWidth="1"/>
    <col min="5125" max="5125" width="13.7109375" style="3" customWidth="1"/>
    <col min="5126" max="5126" width="12.85546875" style="3" customWidth="1"/>
    <col min="5127" max="5127" width="9.5703125" style="3" bestFit="1" customWidth="1"/>
    <col min="5128" max="5376" width="9.140625" style="3"/>
    <col min="5377" max="5377" width="10.5703125" style="3" customWidth="1"/>
    <col min="5378" max="5378" width="68.28515625" style="3" customWidth="1"/>
    <col min="5379" max="5379" width="9.7109375" style="3" customWidth="1"/>
    <col min="5380" max="5380" width="15.7109375" style="3" customWidth="1"/>
    <col min="5381" max="5381" width="13.7109375" style="3" customWidth="1"/>
    <col min="5382" max="5382" width="12.85546875" style="3" customWidth="1"/>
    <col min="5383" max="5383" width="9.5703125" style="3" bestFit="1" customWidth="1"/>
    <col min="5384" max="5632" width="9.140625" style="3"/>
    <col min="5633" max="5633" width="10.5703125" style="3" customWidth="1"/>
    <col min="5634" max="5634" width="68.28515625" style="3" customWidth="1"/>
    <col min="5635" max="5635" width="9.7109375" style="3" customWidth="1"/>
    <col min="5636" max="5636" width="15.7109375" style="3" customWidth="1"/>
    <col min="5637" max="5637" width="13.7109375" style="3" customWidth="1"/>
    <col min="5638" max="5638" width="12.85546875" style="3" customWidth="1"/>
    <col min="5639" max="5639" width="9.5703125" style="3" bestFit="1" customWidth="1"/>
    <col min="5640" max="5888" width="9.140625" style="3"/>
    <col min="5889" max="5889" width="10.5703125" style="3" customWidth="1"/>
    <col min="5890" max="5890" width="68.28515625" style="3" customWidth="1"/>
    <col min="5891" max="5891" width="9.7109375" style="3" customWidth="1"/>
    <col min="5892" max="5892" width="15.7109375" style="3" customWidth="1"/>
    <col min="5893" max="5893" width="13.7109375" style="3" customWidth="1"/>
    <col min="5894" max="5894" width="12.85546875" style="3" customWidth="1"/>
    <col min="5895" max="5895" width="9.5703125" style="3" bestFit="1" customWidth="1"/>
    <col min="5896" max="6144" width="9.140625" style="3"/>
    <col min="6145" max="6145" width="10.5703125" style="3" customWidth="1"/>
    <col min="6146" max="6146" width="68.28515625" style="3" customWidth="1"/>
    <col min="6147" max="6147" width="9.7109375" style="3" customWidth="1"/>
    <col min="6148" max="6148" width="15.7109375" style="3" customWidth="1"/>
    <col min="6149" max="6149" width="13.7109375" style="3" customWidth="1"/>
    <col min="6150" max="6150" width="12.85546875" style="3" customWidth="1"/>
    <col min="6151" max="6151" width="9.5703125" style="3" bestFit="1" customWidth="1"/>
    <col min="6152" max="6400" width="9.140625" style="3"/>
    <col min="6401" max="6401" width="10.5703125" style="3" customWidth="1"/>
    <col min="6402" max="6402" width="68.28515625" style="3" customWidth="1"/>
    <col min="6403" max="6403" width="9.7109375" style="3" customWidth="1"/>
    <col min="6404" max="6404" width="15.7109375" style="3" customWidth="1"/>
    <col min="6405" max="6405" width="13.7109375" style="3" customWidth="1"/>
    <col min="6406" max="6406" width="12.85546875" style="3" customWidth="1"/>
    <col min="6407" max="6407" width="9.5703125" style="3" bestFit="1" customWidth="1"/>
    <col min="6408" max="6656" width="9.140625" style="3"/>
    <col min="6657" max="6657" width="10.5703125" style="3" customWidth="1"/>
    <col min="6658" max="6658" width="68.28515625" style="3" customWidth="1"/>
    <col min="6659" max="6659" width="9.7109375" style="3" customWidth="1"/>
    <col min="6660" max="6660" width="15.7109375" style="3" customWidth="1"/>
    <col min="6661" max="6661" width="13.7109375" style="3" customWidth="1"/>
    <col min="6662" max="6662" width="12.85546875" style="3" customWidth="1"/>
    <col min="6663" max="6663" width="9.5703125" style="3" bestFit="1" customWidth="1"/>
    <col min="6664" max="6912" width="9.140625" style="3"/>
    <col min="6913" max="6913" width="10.5703125" style="3" customWidth="1"/>
    <col min="6914" max="6914" width="68.28515625" style="3" customWidth="1"/>
    <col min="6915" max="6915" width="9.7109375" style="3" customWidth="1"/>
    <col min="6916" max="6916" width="15.7109375" style="3" customWidth="1"/>
    <col min="6917" max="6917" width="13.7109375" style="3" customWidth="1"/>
    <col min="6918" max="6918" width="12.85546875" style="3" customWidth="1"/>
    <col min="6919" max="6919" width="9.5703125" style="3" bestFit="1" customWidth="1"/>
    <col min="6920" max="7168" width="9.140625" style="3"/>
    <col min="7169" max="7169" width="10.5703125" style="3" customWidth="1"/>
    <col min="7170" max="7170" width="68.28515625" style="3" customWidth="1"/>
    <col min="7171" max="7171" width="9.7109375" style="3" customWidth="1"/>
    <col min="7172" max="7172" width="15.7109375" style="3" customWidth="1"/>
    <col min="7173" max="7173" width="13.7109375" style="3" customWidth="1"/>
    <col min="7174" max="7174" width="12.85546875" style="3" customWidth="1"/>
    <col min="7175" max="7175" width="9.5703125" style="3" bestFit="1" customWidth="1"/>
    <col min="7176" max="7424" width="9.140625" style="3"/>
    <col min="7425" max="7425" width="10.5703125" style="3" customWidth="1"/>
    <col min="7426" max="7426" width="68.28515625" style="3" customWidth="1"/>
    <col min="7427" max="7427" width="9.7109375" style="3" customWidth="1"/>
    <col min="7428" max="7428" width="15.7109375" style="3" customWidth="1"/>
    <col min="7429" max="7429" width="13.7109375" style="3" customWidth="1"/>
    <col min="7430" max="7430" width="12.85546875" style="3" customWidth="1"/>
    <col min="7431" max="7431" width="9.5703125" style="3" bestFit="1" customWidth="1"/>
    <col min="7432" max="7680" width="9.140625" style="3"/>
    <col min="7681" max="7681" width="10.5703125" style="3" customWidth="1"/>
    <col min="7682" max="7682" width="68.28515625" style="3" customWidth="1"/>
    <col min="7683" max="7683" width="9.7109375" style="3" customWidth="1"/>
    <col min="7684" max="7684" width="15.7109375" style="3" customWidth="1"/>
    <col min="7685" max="7685" width="13.7109375" style="3" customWidth="1"/>
    <col min="7686" max="7686" width="12.85546875" style="3" customWidth="1"/>
    <col min="7687" max="7687" width="9.5703125" style="3" bestFit="1" customWidth="1"/>
    <col min="7688" max="7936" width="9.140625" style="3"/>
    <col min="7937" max="7937" width="10.5703125" style="3" customWidth="1"/>
    <col min="7938" max="7938" width="68.28515625" style="3" customWidth="1"/>
    <col min="7939" max="7939" width="9.7109375" style="3" customWidth="1"/>
    <col min="7940" max="7940" width="15.7109375" style="3" customWidth="1"/>
    <col min="7941" max="7941" width="13.7109375" style="3" customWidth="1"/>
    <col min="7942" max="7942" width="12.85546875" style="3" customWidth="1"/>
    <col min="7943" max="7943" width="9.5703125" style="3" bestFit="1" customWidth="1"/>
    <col min="7944" max="8192" width="9.140625" style="3"/>
    <col min="8193" max="8193" width="10.5703125" style="3" customWidth="1"/>
    <col min="8194" max="8194" width="68.28515625" style="3" customWidth="1"/>
    <col min="8195" max="8195" width="9.7109375" style="3" customWidth="1"/>
    <col min="8196" max="8196" width="15.7109375" style="3" customWidth="1"/>
    <col min="8197" max="8197" width="13.7109375" style="3" customWidth="1"/>
    <col min="8198" max="8198" width="12.85546875" style="3" customWidth="1"/>
    <col min="8199" max="8199" width="9.5703125" style="3" bestFit="1" customWidth="1"/>
    <col min="8200" max="8448" width="9.140625" style="3"/>
    <col min="8449" max="8449" width="10.5703125" style="3" customWidth="1"/>
    <col min="8450" max="8450" width="68.28515625" style="3" customWidth="1"/>
    <col min="8451" max="8451" width="9.7109375" style="3" customWidth="1"/>
    <col min="8452" max="8452" width="15.7109375" style="3" customWidth="1"/>
    <col min="8453" max="8453" width="13.7109375" style="3" customWidth="1"/>
    <col min="8454" max="8454" width="12.85546875" style="3" customWidth="1"/>
    <col min="8455" max="8455" width="9.5703125" style="3" bestFit="1" customWidth="1"/>
    <col min="8456" max="8704" width="9.140625" style="3"/>
    <col min="8705" max="8705" width="10.5703125" style="3" customWidth="1"/>
    <col min="8706" max="8706" width="68.28515625" style="3" customWidth="1"/>
    <col min="8707" max="8707" width="9.7109375" style="3" customWidth="1"/>
    <col min="8708" max="8708" width="15.7109375" style="3" customWidth="1"/>
    <col min="8709" max="8709" width="13.7109375" style="3" customWidth="1"/>
    <col min="8710" max="8710" width="12.85546875" style="3" customWidth="1"/>
    <col min="8711" max="8711" width="9.5703125" style="3" bestFit="1" customWidth="1"/>
    <col min="8712" max="8960" width="9.140625" style="3"/>
    <col min="8961" max="8961" width="10.5703125" style="3" customWidth="1"/>
    <col min="8962" max="8962" width="68.28515625" style="3" customWidth="1"/>
    <col min="8963" max="8963" width="9.7109375" style="3" customWidth="1"/>
    <col min="8964" max="8964" width="15.7109375" style="3" customWidth="1"/>
    <col min="8965" max="8965" width="13.7109375" style="3" customWidth="1"/>
    <col min="8966" max="8966" width="12.85546875" style="3" customWidth="1"/>
    <col min="8967" max="8967" width="9.5703125" style="3" bestFit="1" customWidth="1"/>
    <col min="8968" max="9216" width="9.140625" style="3"/>
    <col min="9217" max="9217" width="10.5703125" style="3" customWidth="1"/>
    <col min="9218" max="9218" width="68.28515625" style="3" customWidth="1"/>
    <col min="9219" max="9219" width="9.7109375" style="3" customWidth="1"/>
    <col min="9220" max="9220" width="15.7109375" style="3" customWidth="1"/>
    <col min="9221" max="9221" width="13.7109375" style="3" customWidth="1"/>
    <col min="9222" max="9222" width="12.85546875" style="3" customWidth="1"/>
    <col min="9223" max="9223" width="9.5703125" style="3" bestFit="1" customWidth="1"/>
    <col min="9224" max="9472" width="9.140625" style="3"/>
    <col min="9473" max="9473" width="10.5703125" style="3" customWidth="1"/>
    <col min="9474" max="9474" width="68.28515625" style="3" customWidth="1"/>
    <col min="9475" max="9475" width="9.7109375" style="3" customWidth="1"/>
    <col min="9476" max="9476" width="15.7109375" style="3" customWidth="1"/>
    <col min="9477" max="9477" width="13.7109375" style="3" customWidth="1"/>
    <col min="9478" max="9478" width="12.85546875" style="3" customWidth="1"/>
    <col min="9479" max="9479" width="9.5703125" style="3" bestFit="1" customWidth="1"/>
    <col min="9480" max="9728" width="9.140625" style="3"/>
    <col min="9729" max="9729" width="10.5703125" style="3" customWidth="1"/>
    <col min="9730" max="9730" width="68.28515625" style="3" customWidth="1"/>
    <col min="9731" max="9731" width="9.7109375" style="3" customWidth="1"/>
    <col min="9732" max="9732" width="15.7109375" style="3" customWidth="1"/>
    <col min="9733" max="9733" width="13.7109375" style="3" customWidth="1"/>
    <col min="9734" max="9734" width="12.85546875" style="3" customWidth="1"/>
    <col min="9735" max="9735" width="9.5703125" style="3" bestFit="1" customWidth="1"/>
    <col min="9736" max="9984" width="9.140625" style="3"/>
    <col min="9985" max="9985" width="10.5703125" style="3" customWidth="1"/>
    <col min="9986" max="9986" width="68.28515625" style="3" customWidth="1"/>
    <col min="9987" max="9987" width="9.7109375" style="3" customWidth="1"/>
    <col min="9988" max="9988" width="15.7109375" style="3" customWidth="1"/>
    <col min="9989" max="9989" width="13.7109375" style="3" customWidth="1"/>
    <col min="9990" max="9990" width="12.85546875" style="3" customWidth="1"/>
    <col min="9991" max="9991" width="9.5703125" style="3" bestFit="1" customWidth="1"/>
    <col min="9992" max="10240" width="9.140625" style="3"/>
    <col min="10241" max="10241" width="10.5703125" style="3" customWidth="1"/>
    <col min="10242" max="10242" width="68.28515625" style="3" customWidth="1"/>
    <col min="10243" max="10243" width="9.7109375" style="3" customWidth="1"/>
    <col min="10244" max="10244" width="15.7109375" style="3" customWidth="1"/>
    <col min="10245" max="10245" width="13.7109375" style="3" customWidth="1"/>
    <col min="10246" max="10246" width="12.85546875" style="3" customWidth="1"/>
    <col min="10247" max="10247" width="9.5703125" style="3" bestFit="1" customWidth="1"/>
    <col min="10248" max="10496" width="9.140625" style="3"/>
    <col min="10497" max="10497" width="10.5703125" style="3" customWidth="1"/>
    <col min="10498" max="10498" width="68.28515625" style="3" customWidth="1"/>
    <col min="10499" max="10499" width="9.7109375" style="3" customWidth="1"/>
    <col min="10500" max="10500" width="15.7109375" style="3" customWidth="1"/>
    <col min="10501" max="10501" width="13.7109375" style="3" customWidth="1"/>
    <col min="10502" max="10502" width="12.85546875" style="3" customWidth="1"/>
    <col min="10503" max="10503" width="9.5703125" style="3" bestFit="1" customWidth="1"/>
    <col min="10504" max="10752" width="9.140625" style="3"/>
    <col min="10753" max="10753" width="10.5703125" style="3" customWidth="1"/>
    <col min="10754" max="10754" width="68.28515625" style="3" customWidth="1"/>
    <col min="10755" max="10755" width="9.7109375" style="3" customWidth="1"/>
    <col min="10756" max="10756" width="15.7109375" style="3" customWidth="1"/>
    <col min="10757" max="10757" width="13.7109375" style="3" customWidth="1"/>
    <col min="10758" max="10758" width="12.85546875" style="3" customWidth="1"/>
    <col min="10759" max="10759" width="9.5703125" style="3" bestFit="1" customWidth="1"/>
    <col min="10760" max="11008" width="9.140625" style="3"/>
    <col min="11009" max="11009" width="10.5703125" style="3" customWidth="1"/>
    <col min="11010" max="11010" width="68.28515625" style="3" customWidth="1"/>
    <col min="11011" max="11011" width="9.7109375" style="3" customWidth="1"/>
    <col min="11012" max="11012" width="15.7109375" style="3" customWidth="1"/>
    <col min="11013" max="11013" width="13.7109375" style="3" customWidth="1"/>
    <col min="11014" max="11014" width="12.85546875" style="3" customWidth="1"/>
    <col min="11015" max="11015" width="9.5703125" style="3" bestFit="1" customWidth="1"/>
    <col min="11016" max="11264" width="9.140625" style="3"/>
    <col min="11265" max="11265" width="10.5703125" style="3" customWidth="1"/>
    <col min="11266" max="11266" width="68.28515625" style="3" customWidth="1"/>
    <col min="11267" max="11267" width="9.7109375" style="3" customWidth="1"/>
    <col min="11268" max="11268" width="15.7109375" style="3" customWidth="1"/>
    <col min="11269" max="11269" width="13.7109375" style="3" customWidth="1"/>
    <col min="11270" max="11270" width="12.85546875" style="3" customWidth="1"/>
    <col min="11271" max="11271" width="9.5703125" style="3" bestFit="1" customWidth="1"/>
    <col min="11272" max="11520" width="9.140625" style="3"/>
    <col min="11521" max="11521" width="10.5703125" style="3" customWidth="1"/>
    <col min="11522" max="11522" width="68.28515625" style="3" customWidth="1"/>
    <col min="11523" max="11523" width="9.7109375" style="3" customWidth="1"/>
    <col min="11524" max="11524" width="15.7109375" style="3" customWidth="1"/>
    <col min="11525" max="11525" width="13.7109375" style="3" customWidth="1"/>
    <col min="11526" max="11526" width="12.85546875" style="3" customWidth="1"/>
    <col min="11527" max="11527" width="9.5703125" style="3" bestFit="1" customWidth="1"/>
    <col min="11528" max="11776" width="9.140625" style="3"/>
    <col min="11777" max="11777" width="10.5703125" style="3" customWidth="1"/>
    <col min="11778" max="11778" width="68.28515625" style="3" customWidth="1"/>
    <col min="11779" max="11779" width="9.7109375" style="3" customWidth="1"/>
    <col min="11780" max="11780" width="15.7109375" style="3" customWidth="1"/>
    <col min="11781" max="11781" width="13.7109375" style="3" customWidth="1"/>
    <col min="11782" max="11782" width="12.85546875" style="3" customWidth="1"/>
    <col min="11783" max="11783" width="9.5703125" style="3" bestFit="1" customWidth="1"/>
    <col min="11784" max="12032" width="9.140625" style="3"/>
    <col min="12033" max="12033" width="10.5703125" style="3" customWidth="1"/>
    <col min="12034" max="12034" width="68.28515625" style="3" customWidth="1"/>
    <col min="12035" max="12035" width="9.7109375" style="3" customWidth="1"/>
    <col min="12036" max="12036" width="15.7109375" style="3" customWidth="1"/>
    <col min="12037" max="12037" width="13.7109375" style="3" customWidth="1"/>
    <col min="12038" max="12038" width="12.85546875" style="3" customWidth="1"/>
    <col min="12039" max="12039" width="9.5703125" style="3" bestFit="1" customWidth="1"/>
    <col min="12040" max="12288" width="9.140625" style="3"/>
    <col min="12289" max="12289" width="10.5703125" style="3" customWidth="1"/>
    <col min="12290" max="12290" width="68.28515625" style="3" customWidth="1"/>
    <col min="12291" max="12291" width="9.7109375" style="3" customWidth="1"/>
    <col min="12292" max="12292" width="15.7109375" style="3" customWidth="1"/>
    <col min="12293" max="12293" width="13.7109375" style="3" customWidth="1"/>
    <col min="12294" max="12294" width="12.85546875" style="3" customWidth="1"/>
    <col min="12295" max="12295" width="9.5703125" style="3" bestFit="1" customWidth="1"/>
    <col min="12296" max="12544" width="9.140625" style="3"/>
    <col min="12545" max="12545" width="10.5703125" style="3" customWidth="1"/>
    <col min="12546" max="12546" width="68.28515625" style="3" customWidth="1"/>
    <col min="12547" max="12547" width="9.7109375" style="3" customWidth="1"/>
    <col min="12548" max="12548" width="15.7109375" style="3" customWidth="1"/>
    <col min="12549" max="12549" width="13.7109375" style="3" customWidth="1"/>
    <col min="12550" max="12550" width="12.85546875" style="3" customWidth="1"/>
    <col min="12551" max="12551" width="9.5703125" style="3" bestFit="1" customWidth="1"/>
    <col min="12552" max="12800" width="9.140625" style="3"/>
    <col min="12801" max="12801" width="10.5703125" style="3" customWidth="1"/>
    <col min="12802" max="12802" width="68.28515625" style="3" customWidth="1"/>
    <col min="12803" max="12803" width="9.7109375" style="3" customWidth="1"/>
    <col min="12804" max="12804" width="15.7109375" style="3" customWidth="1"/>
    <col min="12805" max="12805" width="13.7109375" style="3" customWidth="1"/>
    <col min="12806" max="12806" width="12.85546875" style="3" customWidth="1"/>
    <col min="12807" max="12807" width="9.5703125" style="3" bestFit="1" customWidth="1"/>
    <col min="12808" max="13056" width="9.140625" style="3"/>
    <col min="13057" max="13057" width="10.5703125" style="3" customWidth="1"/>
    <col min="13058" max="13058" width="68.28515625" style="3" customWidth="1"/>
    <col min="13059" max="13059" width="9.7109375" style="3" customWidth="1"/>
    <col min="13060" max="13060" width="15.7109375" style="3" customWidth="1"/>
    <col min="13061" max="13061" width="13.7109375" style="3" customWidth="1"/>
    <col min="13062" max="13062" width="12.85546875" style="3" customWidth="1"/>
    <col min="13063" max="13063" width="9.5703125" style="3" bestFit="1" customWidth="1"/>
    <col min="13064" max="13312" width="9.140625" style="3"/>
    <col min="13313" max="13313" width="10.5703125" style="3" customWidth="1"/>
    <col min="13314" max="13314" width="68.28515625" style="3" customWidth="1"/>
    <col min="13315" max="13315" width="9.7109375" style="3" customWidth="1"/>
    <col min="13316" max="13316" width="15.7109375" style="3" customWidth="1"/>
    <col min="13317" max="13317" width="13.7109375" style="3" customWidth="1"/>
    <col min="13318" max="13318" width="12.85546875" style="3" customWidth="1"/>
    <col min="13319" max="13319" width="9.5703125" style="3" bestFit="1" customWidth="1"/>
    <col min="13320" max="13568" width="9.140625" style="3"/>
    <col min="13569" max="13569" width="10.5703125" style="3" customWidth="1"/>
    <col min="13570" max="13570" width="68.28515625" style="3" customWidth="1"/>
    <col min="13571" max="13571" width="9.7109375" style="3" customWidth="1"/>
    <col min="13572" max="13572" width="15.7109375" style="3" customWidth="1"/>
    <col min="13573" max="13573" width="13.7109375" style="3" customWidth="1"/>
    <col min="13574" max="13574" width="12.85546875" style="3" customWidth="1"/>
    <col min="13575" max="13575" width="9.5703125" style="3" bestFit="1" customWidth="1"/>
    <col min="13576" max="13824" width="9.140625" style="3"/>
    <col min="13825" max="13825" width="10.5703125" style="3" customWidth="1"/>
    <col min="13826" max="13826" width="68.28515625" style="3" customWidth="1"/>
    <col min="13827" max="13827" width="9.7109375" style="3" customWidth="1"/>
    <col min="13828" max="13828" width="15.7109375" style="3" customWidth="1"/>
    <col min="13829" max="13829" width="13.7109375" style="3" customWidth="1"/>
    <col min="13830" max="13830" width="12.85546875" style="3" customWidth="1"/>
    <col min="13831" max="13831" width="9.5703125" style="3" bestFit="1" customWidth="1"/>
    <col min="13832" max="14080" width="9.140625" style="3"/>
    <col min="14081" max="14081" width="10.5703125" style="3" customWidth="1"/>
    <col min="14082" max="14082" width="68.28515625" style="3" customWidth="1"/>
    <col min="14083" max="14083" width="9.7109375" style="3" customWidth="1"/>
    <col min="14084" max="14084" width="15.7109375" style="3" customWidth="1"/>
    <col min="14085" max="14085" width="13.7109375" style="3" customWidth="1"/>
    <col min="14086" max="14086" width="12.85546875" style="3" customWidth="1"/>
    <col min="14087" max="14087" width="9.5703125" style="3" bestFit="1" customWidth="1"/>
    <col min="14088" max="14336" width="9.140625" style="3"/>
    <col min="14337" max="14337" width="10.5703125" style="3" customWidth="1"/>
    <col min="14338" max="14338" width="68.28515625" style="3" customWidth="1"/>
    <col min="14339" max="14339" width="9.7109375" style="3" customWidth="1"/>
    <col min="14340" max="14340" width="15.7109375" style="3" customWidth="1"/>
    <col min="14341" max="14341" width="13.7109375" style="3" customWidth="1"/>
    <col min="14342" max="14342" width="12.85546875" style="3" customWidth="1"/>
    <col min="14343" max="14343" width="9.5703125" style="3" bestFit="1" customWidth="1"/>
    <col min="14344" max="14592" width="9.140625" style="3"/>
    <col min="14593" max="14593" width="10.5703125" style="3" customWidth="1"/>
    <col min="14594" max="14594" width="68.28515625" style="3" customWidth="1"/>
    <col min="14595" max="14595" width="9.7109375" style="3" customWidth="1"/>
    <col min="14596" max="14596" width="15.7109375" style="3" customWidth="1"/>
    <col min="14597" max="14597" width="13.7109375" style="3" customWidth="1"/>
    <col min="14598" max="14598" width="12.85546875" style="3" customWidth="1"/>
    <col min="14599" max="14599" width="9.5703125" style="3" bestFit="1" customWidth="1"/>
    <col min="14600" max="14848" width="9.140625" style="3"/>
    <col min="14849" max="14849" width="10.5703125" style="3" customWidth="1"/>
    <col min="14850" max="14850" width="68.28515625" style="3" customWidth="1"/>
    <col min="14851" max="14851" width="9.7109375" style="3" customWidth="1"/>
    <col min="14852" max="14852" width="15.7109375" style="3" customWidth="1"/>
    <col min="14853" max="14853" width="13.7109375" style="3" customWidth="1"/>
    <col min="14854" max="14854" width="12.85546875" style="3" customWidth="1"/>
    <col min="14855" max="14855" width="9.5703125" style="3" bestFit="1" customWidth="1"/>
    <col min="14856" max="15104" width="9.140625" style="3"/>
    <col min="15105" max="15105" width="10.5703125" style="3" customWidth="1"/>
    <col min="15106" max="15106" width="68.28515625" style="3" customWidth="1"/>
    <col min="15107" max="15107" width="9.7109375" style="3" customWidth="1"/>
    <col min="15108" max="15108" width="15.7109375" style="3" customWidth="1"/>
    <col min="15109" max="15109" width="13.7109375" style="3" customWidth="1"/>
    <col min="15110" max="15110" width="12.85546875" style="3" customWidth="1"/>
    <col min="15111" max="15111" width="9.5703125" style="3" bestFit="1" customWidth="1"/>
    <col min="15112" max="15360" width="9.140625" style="3"/>
    <col min="15361" max="15361" width="10.5703125" style="3" customWidth="1"/>
    <col min="15362" max="15362" width="68.28515625" style="3" customWidth="1"/>
    <col min="15363" max="15363" width="9.7109375" style="3" customWidth="1"/>
    <col min="15364" max="15364" width="15.7109375" style="3" customWidth="1"/>
    <col min="15365" max="15365" width="13.7109375" style="3" customWidth="1"/>
    <col min="15366" max="15366" width="12.85546875" style="3" customWidth="1"/>
    <col min="15367" max="15367" width="9.5703125" style="3" bestFit="1" customWidth="1"/>
    <col min="15368" max="15616" width="9.140625" style="3"/>
    <col min="15617" max="15617" width="10.5703125" style="3" customWidth="1"/>
    <col min="15618" max="15618" width="68.28515625" style="3" customWidth="1"/>
    <col min="15619" max="15619" width="9.7109375" style="3" customWidth="1"/>
    <col min="15620" max="15620" width="15.7109375" style="3" customWidth="1"/>
    <col min="15621" max="15621" width="13.7109375" style="3" customWidth="1"/>
    <col min="15622" max="15622" width="12.85546875" style="3" customWidth="1"/>
    <col min="15623" max="15623" width="9.5703125" style="3" bestFit="1" customWidth="1"/>
    <col min="15624" max="15872" width="9.140625" style="3"/>
    <col min="15873" max="15873" width="10.5703125" style="3" customWidth="1"/>
    <col min="15874" max="15874" width="68.28515625" style="3" customWidth="1"/>
    <col min="15875" max="15875" width="9.7109375" style="3" customWidth="1"/>
    <col min="15876" max="15876" width="15.7109375" style="3" customWidth="1"/>
    <col min="15877" max="15877" width="13.7109375" style="3" customWidth="1"/>
    <col min="15878" max="15878" width="12.85546875" style="3" customWidth="1"/>
    <col min="15879" max="15879" width="9.5703125" style="3" bestFit="1" customWidth="1"/>
    <col min="15880" max="16128" width="9.140625" style="3"/>
    <col min="16129" max="16129" width="10.5703125" style="3" customWidth="1"/>
    <col min="16130" max="16130" width="68.28515625" style="3" customWidth="1"/>
    <col min="16131" max="16131" width="9.7109375" style="3" customWidth="1"/>
    <col min="16132" max="16132" width="15.7109375" style="3" customWidth="1"/>
    <col min="16133" max="16133" width="13.7109375" style="3" customWidth="1"/>
    <col min="16134" max="16134" width="12.85546875" style="3" customWidth="1"/>
    <col min="16135" max="16135" width="9.5703125" style="3" bestFit="1" customWidth="1"/>
    <col min="16136" max="16384" width="9.140625" style="3"/>
  </cols>
  <sheetData>
    <row r="1" spans="1:7" s="21" customFormat="1" ht="15.75" thickBot="1">
      <c r="A1" s="118" t="s">
        <v>95</v>
      </c>
      <c r="B1" s="119"/>
      <c r="C1" s="119"/>
      <c r="D1" s="119"/>
      <c r="E1" s="119"/>
      <c r="F1" s="120"/>
    </row>
    <row r="2" spans="1:7">
      <c r="A2" s="112" t="s">
        <v>0</v>
      </c>
      <c r="B2" s="112" t="s">
        <v>1</v>
      </c>
      <c r="C2" s="112" t="s">
        <v>2</v>
      </c>
      <c r="D2" s="112" t="s">
        <v>3</v>
      </c>
      <c r="E2" s="108" t="s">
        <v>4</v>
      </c>
      <c r="F2" s="108" t="s">
        <v>5</v>
      </c>
    </row>
    <row r="3" spans="1:7" ht="12.75" customHeight="1">
      <c r="A3" s="102"/>
      <c r="B3" s="102"/>
      <c r="C3" s="102"/>
      <c r="D3" s="102"/>
      <c r="E3" s="88"/>
      <c r="F3" s="88"/>
    </row>
    <row r="4" spans="1:7" ht="12.75" customHeight="1">
      <c r="A4" s="38">
        <v>1</v>
      </c>
      <c r="B4" s="38">
        <v>2</v>
      </c>
      <c r="C4" s="38">
        <v>4</v>
      </c>
      <c r="D4" s="38">
        <v>5</v>
      </c>
      <c r="E4" s="66">
        <v>6</v>
      </c>
      <c r="F4" s="41">
        <v>7</v>
      </c>
    </row>
    <row r="5" spans="1:7" s="22" customFormat="1">
      <c r="A5" s="40"/>
      <c r="B5" s="38" t="s">
        <v>45</v>
      </c>
      <c r="C5" s="40"/>
      <c r="D5" s="40"/>
      <c r="E5" s="67"/>
      <c r="F5" s="67"/>
    </row>
    <row r="6" spans="1:7" s="22" customFormat="1" ht="38.25">
      <c r="A6" s="24" t="s">
        <v>85</v>
      </c>
      <c r="B6" s="10" t="s">
        <v>86</v>
      </c>
      <c r="C6" s="11" t="s">
        <v>9</v>
      </c>
      <c r="D6" s="11">
        <v>436</v>
      </c>
      <c r="E6" s="68"/>
      <c r="F6" s="29">
        <f>D6*E6</f>
        <v>0</v>
      </c>
    </row>
    <row r="7" spans="1:7" s="22" customFormat="1" ht="38.25">
      <c r="A7" s="24" t="s">
        <v>48</v>
      </c>
      <c r="B7" s="69" t="s">
        <v>49</v>
      </c>
      <c r="C7" s="70" t="s">
        <v>8</v>
      </c>
      <c r="D7" s="11">
        <v>103</v>
      </c>
      <c r="E7" s="68"/>
      <c r="F7" s="29">
        <f t="shared" ref="F7:F9" si="0">D7*E7</f>
        <v>0</v>
      </c>
    </row>
    <row r="8" spans="1:7" s="22" customFormat="1" ht="25.5">
      <c r="A8" s="24" t="s">
        <v>50</v>
      </c>
      <c r="B8" s="10" t="s">
        <v>51</v>
      </c>
      <c r="C8" s="70" t="s">
        <v>8</v>
      </c>
      <c r="D8" s="11">
        <v>15</v>
      </c>
      <c r="E8" s="68"/>
      <c r="F8" s="29">
        <f t="shared" si="0"/>
        <v>0</v>
      </c>
    </row>
    <row r="9" spans="1:7" s="22" customFormat="1" ht="25.5">
      <c r="A9" s="24" t="s">
        <v>52</v>
      </c>
      <c r="B9" s="69" t="s">
        <v>17</v>
      </c>
      <c r="C9" s="11" t="s">
        <v>8</v>
      </c>
      <c r="D9" s="11">
        <v>97</v>
      </c>
      <c r="E9" s="68"/>
      <c r="F9" s="29">
        <f t="shared" si="0"/>
        <v>0</v>
      </c>
      <c r="G9" s="71"/>
    </row>
    <row r="10" spans="1:7" s="72" customFormat="1">
      <c r="A10" s="40"/>
      <c r="B10" s="38" t="s">
        <v>53</v>
      </c>
      <c r="C10" s="40"/>
      <c r="D10" s="40"/>
      <c r="E10" s="40"/>
      <c r="F10" s="67"/>
    </row>
    <row r="11" spans="1:7" s="22" customFormat="1" ht="25.5">
      <c r="A11" s="24" t="s">
        <v>54</v>
      </c>
      <c r="B11" s="10" t="s">
        <v>55</v>
      </c>
      <c r="C11" s="11" t="s">
        <v>8</v>
      </c>
      <c r="D11" s="11">
        <v>100</v>
      </c>
      <c r="E11" s="32"/>
      <c r="F11" s="29">
        <f>D11*E11</f>
        <v>0</v>
      </c>
    </row>
    <row r="12" spans="1:7" s="22" customFormat="1">
      <c r="A12" s="24" t="s">
        <v>56</v>
      </c>
      <c r="B12" s="10" t="s">
        <v>57</v>
      </c>
      <c r="C12" s="11" t="s">
        <v>9</v>
      </c>
      <c r="D12" s="11">
        <v>663</v>
      </c>
      <c r="E12" s="32"/>
      <c r="F12" s="29">
        <f t="shared" ref="F12:F15" si="1">D12*E12</f>
        <v>0</v>
      </c>
    </row>
    <row r="13" spans="1:7" s="22" customFormat="1">
      <c r="A13" s="24" t="s">
        <v>58</v>
      </c>
      <c r="B13" s="10" t="s">
        <v>59</v>
      </c>
      <c r="C13" s="11" t="s">
        <v>9</v>
      </c>
      <c r="D13" s="11">
        <v>663</v>
      </c>
      <c r="E13" s="32"/>
      <c r="F13" s="29">
        <f t="shared" si="1"/>
        <v>0</v>
      </c>
    </row>
    <row r="14" spans="1:7" s="22" customFormat="1">
      <c r="A14" s="24" t="s">
        <v>60</v>
      </c>
      <c r="B14" s="10" t="s">
        <v>61</v>
      </c>
      <c r="C14" s="11" t="s">
        <v>8</v>
      </c>
      <c r="D14" s="11">
        <v>34</v>
      </c>
      <c r="E14" s="32"/>
      <c r="F14" s="29">
        <f t="shared" si="1"/>
        <v>0</v>
      </c>
    </row>
    <row r="15" spans="1:7" s="22" customFormat="1">
      <c r="A15" s="24" t="s">
        <v>62</v>
      </c>
      <c r="B15" s="10" t="s">
        <v>63</v>
      </c>
      <c r="C15" s="11" t="s">
        <v>8</v>
      </c>
      <c r="D15" s="11">
        <v>100</v>
      </c>
      <c r="E15" s="32"/>
      <c r="F15" s="29">
        <f t="shared" si="1"/>
        <v>0</v>
      </c>
      <c r="G15" s="71"/>
    </row>
    <row r="16" spans="1:7" s="72" customFormat="1">
      <c r="A16" s="40"/>
      <c r="B16" s="38" t="s">
        <v>64</v>
      </c>
      <c r="C16" s="40"/>
      <c r="D16" s="40"/>
      <c r="E16" s="40"/>
      <c r="F16" s="67"/>
    </row>
    <row r="17" spans="1:7" s="22" customFormat="1">
      <c r="A17" s="24" t="s">
        <v>65</v>
      </c>
      <c r="B17" s="10" t="s">
        <v>66</v>
      </c>
      <c r="C17" s="11" t="s">
        <v>9</v>
      </c>
      <c r="D17" s="11">
        <v>116</v>
      </c>
      <c r="E17" s="32"/>
      <c r="F17" s="29">
        <f>D17*E17</f>
        <v>0</v>
      </c>
    </row>
    <row r="18" spans="1:7" s="22" customFormat="1" ht="25.5">
      <c r="A18" s="24" t="s">
        <v>67</v>
      </c>
      <c r="B18" s="10" t="s">
        <v>68</v>
      </c>
      <c r="C18" s="11" t="s">
        <v>13</v>
      </c>
      <c r="D18" s="11">
        <v>14</v>
      </c>
      <c r="E18" s="32"/>
      <c r="F18" s="29">
        <f t="shared" ref="F18:F19" si="2">D18*E18</f>
        <v>0</v>
      </c>
    </row>
    <row r="19" spans="1:7" s="22" customFormat="1">
      <c r="A19" s="24" t="s">
        <v>69</v>
      </c>
      <c r="B19" s="10" t="s">
        <v>70</v>
      </c>
      <c r="C19" s="11" t="s">
        <v>13</v>
      </c>
      <c r="D19" s="11">
        <v>14</v>
      </c>
      <c r="E19" s="32"/>
      <c r="F19" s="29">
        <f t="shared" si="2"/>
        <v>0</v>
      </c>
      <c r="G19" s="71"/>
    </row>
    <row r="20" spans="1:7" s="22" customFormat="1">
      <c r="A20" s="40"/>
      <c r="B20" s="38" t="s">
        <v>71</v>
      </c>
      <c r="C20" s="40"/>
      <c r="D20" s="40"/>
      <c r="E20" s="17"/>
      <c r="F20" s="31"/>
    </row>
    <row r="21" spans="1:7" s="22" customFormat="1" ht="25.5">
      <c r="A21" s="24" t="s">
        <v>72</v>
      </c>
      <c r="B21" s="10" t="s">
        <v>73</v>
      </c>
      <c r="C21" s="11" t="s">
        <v>8</v>
      </c>
      <c r="D21" s="11">
        <v>53</v>
      </c>
      <c r="E21" s="32"/>
      <c r="F21" s="29">
        <f>D21*E21</f>
        <v>0</v>
      </c>
    </row>
    <row r="22" spans="1:7" s="22" customFormat="1" ht="25.5">
      <c r="A22" s="24" t="s">
        <v>74</v>
      </c>
      <c r="B22" s="10" t="s">
        <v>75</v>
      </c>
      <c r="C22" s="11" t="s">
        <v>16</v>
      </c>
      <c r="D22" s="11">
        <v>323</v>
      </c>
      <c r="E22" s="32"/>
      <c r="F22" s="29">
        <f t="shared" ref="F22:F24" si="3">D22*E22</f>
        <v>0</v>
      </c>
    </row>
    <row r="23" spans="1:7" s="22" customFormat="1" ht="25.5">
      <c r="A23" s="24" t="s">
        <v>78</v>
      </c>
      <c r="B23" s="10" t="s">
        <v>79</v>
      </c>
      <c r="C23" s="11" t="s">
        <v>9</v>
      </c>
      <c r="D23" s="11">
        <v>2</v>
      </c>
      <c r="E23" s="32"/>
      <c r="F23" s="29">
        <f t="shared" si="3"/>
        <v>0</v>
      </c>
    </row>
    <row r="24" spans="1:7" s="22" customFormat="1" ht="25.5">
      <c r="A24" s="24" t="s">
        <v>80</v>
      </c>
      <c r="B24" s="10" t="s">
        <v>24</v>
      </c>
      <c r="C24" s="11" t="s">
        <v>25</v>
      </c>
      <c r="D24" s="11">
        <v>1</v>
      </c>
      <c r="E24" s="36"/>
      <c r="F24" s="29">
        <f t="shared" si="3"/>
        <v>0</v>
      </c>
      <c r="G24" s="71"/>
    </row>
    <row r="25" spans="1:7" s="22" customFormat="1" ht="25.5">
      <c r="A25" s="24"/>
      <c r="B25" s="10"/>
      <c r="C25" s="11"/>
      <c r="D25" s="11"/>
      <c r="E25" s="73" t="s">
        <v>81</v>
      </c>
      <c r="F25" s="29">
        <f>SUM(F6:F24)</f>
        <v>0</v>
      </c>
    </row>
    <row r="26" spans="1:7" s="22" customFormat="1">
      <c r="A26" s="24"/>
      <c r="B26" s="10"/>
      <c r="C26" s="11"/>
      <c r="D26" s="11"/>
      <c r="E26" s="74" t="s">
        <v>82</v>
      </c>
      <c r="F26" s="29">
        <f>F25*0.05</f>
        <v>0</v>
      </c>
    </row>
    <row r="27" spans="1:7" s="22" customFormat="1">
      <c r="A27" s="24"/>
      <c r="B27" s="10"/>
      <c r="C27" s="11"/>
      <c r="D27" s="11"/>
      <c r="E27" s="74" t="s">
        <v>40</v>
      </c>
      <c r="F27" s="29">
        <f>SUM(F25:F26)</f>
        <v>0</v>
      </c>
    </row>
    <row r="28" spans="1:7" s="22" customFormat="1">
      <c r="A28" s="24"/>
      <c r="B28" s="10"/>
      <c r="C28" s="11"/>
      <c r="D28" s="11"/>
      <c r="E28" s="73" t="s">
        <v>41</v>
      </c>
      <c r="F28" s="29">
        <f>F27*0.2</f>
        <v>0</v>
      </c>
    </row>
    <row r="29" spans="1:7" s="22" customFormat="1">
      <c r="A29" s="24"/>
      <c r="B29" s="10"/>
      <c r="C29" s="11"/>
      <c r="D29" s="11"/>
      <c r="E29" s="73" t="s">
        <v>42</v>
      </c>
      <c r="F29" s="29">
        <f>SUM(F27:F28)</f>
        <v>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ignoredErrors>
    <ignoredError sqref="F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20" sqref="E20"/>
    </sheetView>
  </sheetViews>
  <sheetFormatPr defaultRowHeight="12.75"/>
  <cols>
    <col min="1" max="1" width="9" style="3" bestFit="1" customWidth="1"/>
    <col min="2" max="2" width="67" style="3" bestFit="1" customWidth="1"/>
    <col min="3" max="3" width="7" style="3" bestFit="1" customWidth="1"/>
    <col min="4" max="4" width="12" style="4" bestFit="1" customWidth="1"/>
    <col min="5" max="5" width="10.140625" style="3" customWidth="1"/>
    <col min="6" max="6" width="9.5703125" style="5" bestFit="1" customWidth="1"/>
    <col min="7" max="256" width="9.140625" style="3"/>
    <col min="257" max="257" width="10.5703125" style="3" customWidth="1"/>
    <col min="258" max="258" width="68.28515625" style="3" customWidth="1"/>
    <col min="259" max="259" width="9.7109375" style="3" customWidth="1"/>
    <col min="260" max="260" width="15.7109375" style="3" customWidth="1"/>
    <col min="261" max="261" width="13.7109375" style="3" customWidth="1"/>
    <col min="262" max="262" width="12.85546875" style="3" customWidth="1"/>
    <col min="263" max="512" width="9.140625" style="3"/>
    <col min="513" max="513" width="10.5703125" style="3" customWidth="1"/>
    <col min="514" max="514" width="68.28515625" style="3" customWidth="1"/>
    <col min="515" max="515" width="9.7109375" style="3" customWidth="1"/>
    <col min="516" max="516" width="15.7109375" style="3" customWidth="1"/>
    <col min="517" max="517" width="13.7109375" style="3" customWidth="1"/>
    <col min="518" max="518" width="12.85546875" style="3" customWidth="1"/>
    <col min="519" max="768" width="9.140625" style="3"/>
    <col min="769" max="769" width="10.5703125" style="3" customWidth="1"/>
    <col min="770" max="770" width="68.28515625" style="3" customWidth="1"/>
    <col min="771" max="771" width="9.7109375" style="3" customWidth="1"/>
    <col min="772" max="772" width="15.7109375" style="3" customWidth="1"/>
    <col min="773" max="773" width="13.7109375" style="3" customWidth="1"/>
    <col min="774" max="774" width="12.85546875" style="3" customWidth="1"/>
    <col min="775" max="1024" width="9.140625" style="3"/>
    <col min="1025" max="1025" width="10.5703125" style="3" customWidth="1"/>
    <col min="1026" max="1026" width="68.28515625" style="3" customWidth="1"/>
    <col min="1027" max="1027" width="9.7109375" style="3" customWidth="1"/>
    <col min="1028" max="1028" width="15.7109375" style="3" customWidth="1"/>
    <col min="1029" max="1029" width="13.7109375" style="3" customWidth="1"/>
    <col min="1030" max="1030" width="12.85546875" style="3" customWidth="1"/>
    <col min="1031" max="1280" width="9.140625" style="3"/>
    <col min="1281" max="1281" width="10.5703125" style="3" customWidth="1"/>
    <col min="1282" max="1282" width="68.28515625" style="3" customWidth="1"/>
    <col min="1283" max="1283" width="9.7109375" style="3" customWidth="1"/>
    <col min="1284" max="1284" width="15.7109375" style="3" customWidth="1"/>
    <col min="1285" max="1285" width="13.7109375" style="3" customWidth="1"/>
    <col min="1286" max="1286" width="12.85546875" style="3" customWidth="1"/>
    <col min="1287" max="1536" width="9.140625" style="3"/>
    <col min="1537" max="1537" width="10.5703125" style="3" customWidth="1"/>
    <col min="1538" max="1538" width="68.28515625" style="3" customWidth="1"/>
    <col min="1539" max="1539" width="9.7109375" style="3" customWidth="1"/>
    <col min="1540" max="1540" width="15.7109375" style="3" customWidth="1"/>
    <col min="1541" max="1541" width="13.7109375" style="3" customWidth="1"/>
    <col min="1542" max="1542" width="12.85546875" style="3" customWidth="1"/>
    <col min="1543" max="1792" width="9.140625" style="3"/>
    <col min="1793" max="1793" width="10.5703125" style="3" customWidth="1"/>
    <col min="1794" max="1794" width="68.28515625" style="3" customWidth="1"/>
    <col min="1795" max="1795" width="9.7109375" style="3" customWidth="1"/>
    <col min="1796" max="1796" width="15.7109375" style="3" customWidth="1"/>
    <col min="1797" max="1797" width="13.7109375" style="3" customWidth="1"/>
    <col min="1798" max="1798" width="12.85546875" style="3" customWidth="1"/>
    <col min="1799" max="2048" width="9.140625" style="3"/>
    <col min="2049" max="2049" width="10.5703125" style="3" customWidth="1"/>
    <col min="2050" max="2050" width="68.28515625" style="3" customWidth="1"/>
    <col min="2051" max="2051" width="9.7109375" style="3" customWidth="1"/>
    <col min="2052" max="2052" width="15.7109375" style="3" customWidth="1"/>
    <col min="2053" max="2053" width="13.7109375" style="3" customWidth="1"/>
    <col min="2054" max="2054" width="12.85546875" style="3" customWidth="1"/>
    <col min="2055" max="2304" width="9.140625" style="3"/>
    <col min="2305" max="2305" width="10.5703125" style="3" customWidth="1"/>
    <col min="2306" max="2306" width="68.28515625" style="3" customWidth="1"/>
    <col min="2307" max="2307" width="9.7109375" style="3" customWidth="1"/>
    <col min="2308" max="2308" width="15.7109375" style="3" customWidth="1"/>
    <col min="2309" max="2309" width="13.7109375" style="3" customWidth="1"/>
    <col min="2310" max="2310" width="12.85546875" style="3" customWidth="1"/>
    <col min="2311" max="2560" width="9.140625" style="3"/>
    <col min="2561" max="2561" width="10.5703125" style="3" customWidth="1"/>
    <col min="2562" max="2562" width="68.28515625" style="3" customWidth="1"/>
    <col min="2563" max="2563" width="9.7109375" style="3" customWidth="1"/>
    <col min="2564" max="2564" width="15.7109375" style="3" customWidth="1"/>
    <col min="2565" max="2565" width="13.7109375" style="3" customWidth="1"/>
    <col min="2566" max="2566" width="12.85546875" style="3" customWidth="1"/>
    <col min="2567" max="2816" width="9.140625" style="3"/>
    <col min="2817" max="2817" width="10.5703125" style="3" customWidth="1"/>
    <col min="2818" max="2818" width="68.28515625" style="3" customWidth="1"/>
    <col min="2819" max="2819" width="9.7109375" style="3" customWidth="1"/>
    <col min="2820" max="2820" width="15.7109375" style="3" customWidth="1"/>
    <col min="2821" max="2821" width="13.7109375" style="3" customWidth="1"/>
    <col min="2822" max="2822" width="12.85546875" style="3" customWidth="1"/>
    <col min="2823" max="3072" width="9.140625" style="3"/>
    <col min="3073" max="3073" width="10.5703125" style="3" customWidth="1"/>
    <col min="3074" max="3074" width="68.28515625" style="3" customWidth="1"/>
    <col min="3075" max="3075" width="9.7109375" style="3" customWidth="1"/>
    <col min="3076" max="3076" width="15.7109375" style="3" customWidth="1"/>
    <col min="3077" max="3077" width="13.7109375" style="3" customWidth="1"/>
    <col min="3078" max="3078" width="12.85546875" style="3" customWidth="1"/>
    <col min="3079" max="3328" width="9.140625" style="3"/>
    <col min="3329" max="3329" width="10.5703125" style="3" customWidth="1"/>
    <col min="3330" max="3330" width="68.28515625" style="3" customWidth="1"/>
    <col min="3331" max="3331" width="9.7109375" style="3" customWidth="1"/>
    <col min="3332" max="3332" width="15.7109375" style="3" customWidth="1"/>
    <col min="3333" max="3333" width="13.7109375" style="3" customWidth="1"/>
    <col min="3334" max="3334" width="12.85546875" style="3" customWidth="1"/>
    <col min="3335" max="3584" width="9.140625" style="3"/>
    <col min="3585" max="3585" width="10.5703125" style="3" customWidth="1"/>
    <col min="3586" max="3586" width="68.28515625" style="3" customWidth="1"/>
    <col min="3587" max="3587" width="9.7109375" style="3" customWidth="1"/>
    <col min="3588" max="3588" width="15.7109375" style="3" customWidth="1"/>
    <col min="3589" max="3589" width="13.7109375" style="3" customWidth="1"/>
    <col min="3590" max="3590" width="12.85546875" style="3" customWidth="1"/>
    <col min="3591" max="3840" width="9.140625" style="3"/>
    <col min="3841" max="3841" width="10.5703125" style="3" customWidth="1"/>
    <col min="3842" max="3842" width="68.28515625" style="3" customWidth="1"/>
    <col min="3843" max="3843" width="9.7109375" style="3" customWidth="1"/>
    <col min="3844" max="3844" width="15.7109375" style="3" customWidth="1"/>
    <col min="3845" max="3845" width="13.7109375" style="3" customWidth="1"/>
    <col min="3846" max="3846" width="12.85546875" style="3" customWidth="1"/>
    <col min="3847" max="4096" width="9.140625" style="3"/>
    <col min="4097" max="4097" width="10.5703125" style="3" customWidth="1"/>
    <col min="4098" max="4098" width="68.28515625" style="3" customWidth="1"/>
    <col min="4099" max="4099" width="9.7109375" style="3" customWidth="1"/>
    <col min="4100" max="4100" width="15.7109375" style="3" customWidth="1"/>
    <col min="4101" max="4101" width="13.7109375" style="3" customWidth="1"/>
    <col min="4102" max="4102" width="12.85546875" style="3" customWidth="1"/>
    <col min="4103" max="4352" width="9.140625" style="3"/>
    <col min="4353" max="4353" width="10.5703125" style="3" customWidth="1"/>
    <col min="4354" max="4354" width="68.28515625" style="3" customWidth="1"/>
    <col min="4355" max="4355" width="9.7109375" style="3" customWidth="1"/>
    <col min="4356" max="4356" width="15.7109375" style="3" customWidth="1"/>
    <col min="4357" max="4357" width="13.7109375" style="3" customWidth="1"/>
    <col min="4358" max="4358" width="12.85546875" style="3" customWidth="1"/>
    <col min="4359" max="4608" width="9.140625" style="3"/>
    <col min="4609" max="4609" width="10.5703125" style="3" customWidth="1"/>
    <col min="4610" max="4610" width="68.28515625" style="3" customWidth="1"/>
    <col min="4611" max="4611" width="9.7109375" style="3" customWidth="1"/>
    <col min="4612" max="4612" width="15.7109375" style="3" customWidth="1"/>
    <col min="4613" max="4613" width="13.7109375" style="3" customWidth="1"/>
    <col min="4614" max="4614" width="12.85546875" style="3" customWidth="1"/>
    <col min="4615" max="4864" width="9.140625" style="3"/>
    <col min="4865" max="4865" width="10.5703125" style="3" customWidth="1"/>
    <col min="4866" max="4866" width="68.28515625" style="3" customWidth="1"/>
    <col min="4867" max="4867" width="9.7109375" style="3" customWidth="1"/>
    <col min="4868" max="4868" width="15.7109375" style="3" customWidth="1"/>
    <col min="4869" max="4869" width="13.7109375" style="3" customWidth="1"/>
    <col min="4870" max="4870" width="12.85546875" style="3" customWidth="1"/>
    <col min="4871" max="5120" width="9.140625" style="3"/>
    <col min="5121" max="5121" width="10.5703125" style="3" customWidth="1"/>
    <col min="5122" max="5122" width="68.28515625" style="3" customWidth="1"/>
    <col min="5123" max="5123" width="9.7109375" style="3" customWidth="1"/>
    <col min="5124" max="5124" width="15.7109375" style="3" customWidth="1"/>
    <col min="5125" max="5125" width="13.7109375" style="3" customWidth="1"/>
    <col min="5126" max="5126" width="12.85546875" style="3" customWidth="1"/>
    <col min="5127" max="5376" width="9.140625" style="3"/>
    <col min="5377" max="5377" width="10.5703125" style="3" customWidth="1"/>
    <col min="5378" max="5378" width="68.28515625" style="3" customWidth="1"/>
    <col min="5379" max="5379" width="9.7109375" style="3" customWidth="1"/>
    <col min="5380" max="5380" width="15.7109375" style="3" customWidth="1"/>
    <col min="5381" max="5381" width="13.7109375" style="3" customWidth="1"/>
    <col min="5382" max="5382" width="12.85546875" style="3" customWidth="1"/>
    <col min="5383" max="5632" width="9.140625" style="3"/>
    <col min="5633" max="5633" width="10.5703125" style="3" customWidth="1"/>
    <col min="5634" max="5634" width="68.28515625" style="3" customWidth="1"/>
    <col min="5635" max="5635" width="9.7109375" style="3" customWidth="1"/>
    <col min="5636" max="5636" width="15.7109375" style="3" customWidth="1"/>
    <col min="5637" max="5637" width="13.7109375" style="3" customWidth="1"/>
    <col min="5638" max="5638" width="12.85546875" style="3" customWidth="1"/>
    <col min="5639" max="5888" width="9.140625" style="3"/>
    <col min="5889" max="5889" width="10.5703125" style="3" customWidth="1"/>
    <col min="5890" max="5890" width="68.28515625" style="3" customWidth="1"/>
    <col min="5891" max="5891" width="9.7109375" style="3" customWidth="1"/>
    <col min="5892" max="5892" width="15.7109375" style="3" customWidth="1"/>
    <col min="5893" max="5893" width="13.7109375" style="3" customWidth="1"/>
    <col min="5894" max="5894" width="12.85546875" style="3" customWidth="1"/>
    <col min="5895" max="6144" width="9.140625" style="3"/>
    <col min="6145" max="6145" width="10.5703125" style="3" customWidth="1"/>
    <col min="6146" max="6146" width="68.28515625" style="3" customWidth="1"/>
    <col min="6147" max="6147" width="9.7109375" style="3" customWidth="1"/>
    <col min="6148" max="6148" width="15.7109375" style="3" customWidth="1"/>
    <col min="6149" max="6149" width="13.7109375" style="3" customWidth="1"/>
    <col min="6150" max="6150" width="12.85546875" style="3" customWidth="1"/>
    <col min="6151" max="6400" width="9.140625" style="3"/>
    <col min="6401" max="6401" width="10.5703125" style="3" customWidth="1"/>
    <col min="6402" max="6402" width="68.28515625" style="3" customWidth="1"/>
    <col min="6403" max="6403" width="9.7109375" style="3" customWidth="1"/>
    <col min="6404" max="6404" width="15.7109375" style="3" customWidth="1"/>
    <col min="6405" max="6405" width="13.7109375" style="3" customWidth="1"/>
    <col min="6406" max="6406" width="12.85546875" style="3" customWidth="1"/>
    <col min="6407" max="6656" width="9.140625" style="3"/>
    <col min="6657" max="6657" width="10.5703125" style="3" customWidth="1"/>
    <col min="6658" max="6658" width="68.28515625" style="3" customWidth="1"/>
    <col min="6659" max="6659" width="9.7109375" style="3" customWidth="1"/>
    <col min="6660" max="6660" width="15.7109375" style="3" customWidth="1"/>
    <col min="6661" max="6661" width="13.7109375" style="3" customWidth="1"/>
    <col min="6662" max="6662" width="12.85546875" style="3" customWidth="1"/>
    <col min="6663" max="6912" width="9.140625" style="3"/>
    <col min="6913" max="6913" width="10.5703125" style="3" customWidth="1"/>
    <col min="6914" max="6914" width="68.28515625" style="3" customWidth="1"/>
    <col min="6915" max="6915" width="9.7109375" style="3" customWidth="1"/>
    <col min="6916" max="6916" width="15.7109375" style="3" customWidth="1"/>
    <col min="6917" max="6917" width="13.7109375" style="3" customWidth="1"/>
    <col min="6918" max="6918" width="12.85546875" style="3" customWidth="1"/>
    <col min="6919" max="7168" width="9.140625" style="3"/>
    <col min="7169" max="7169" width="10.5703125" style="3" customWidth="1"/>
    <col min="7170" max="7170" width="68.28515625" style="3" customWidth="1"/>
    <col min="7171" max="7171" width="9.7109375" style="3" customWidth="1"/>
    <col min="7172" max="7172" width="15.7109375" style="3" customWidth="1"/>
    <col min="7173" max="7173" width="13.7109375" style="3" customWidth="1"/>
    <col min="7174" max="7174" width="12.85546875" style="3" customWidth="1"/>
    <col min="7175" max="7424" width="9.140625" style="3"/>
    <col min="7425" max="7425" width="10.5703125" style="3" customWidth="1"/>
    <col min="7426" max="7426" width="68.28515625" style="3" customWidth="1"/>
    <col min="7427" max="7427" width="9.7109375" style="3" customWidth="1"/>
    <col min="7428" max="7428" width="15.7109375" style="3" customWidth="1"/>
    <col min="7429" max="7429" width="13.7109375" style="3" customWidth="1"/>
    <col min="7430" max="7430" width="12.85546875" style="3" customWidth="1"/>
    <col min="7431" max="7680" width="9.140625" style="3"/>
    <col min="7681" max="7681" width="10.5703125" style="3" customWidth="1"/>
    <col min="7682" max="7682" width="68.28515625" style="3" customWidth="1"/>
    <col min="7683" max="7683" width="9.7109375" style="3" customWidth="1"/>
    <col min="7684" max="7684" width="15.7109375" style="3" customWidth="1"/>
    <col min="7685" max="7685" width="13.7109375" style="3" customWidth="1"/>
    <col min="7686" max="7686" width="12.85546875" style="3" customWidth="1"/>
    <col min="7687" max="7936" width="9.140625" style="3"/>
    <col min="7937" max="7937" width="10.5703125" style="3" customWidth="1"/>
    <col min="7938" max="7938" width="68.28515625" style="3" customWidth="1"/>
    <col min="7939" max="7939" width="9.7109375" style="3" customWidth="1"/>
    <col min="7940" max="7940" width="15.7109375" style="3" customWidth="1"/>
    <col min="7941" max="7941" width="13.7109375" style="3" customWidth="1"/>
    <col min="7942" max="7942" width="12.85546875" style="3" customWidth="1"/>
    <col min="7943" max="8192" width="9.140625" style="3"/>
    <col min="8193" max="8193" width="10.5703125" style="3" customWidth="1"/>
    <col min="8194" max="8194" width="68.28515625" style="3" customWidth="1"/>
    <col min="8195" max="8195" width="9.7109375" style="3" customWidth="1"/>
    <col min="8196" max="8196" width="15.7109375" style="3" customWidth="1"/>
    <col min="8197" max="8197" width="13.7109375" style="3" customWidth="1"/>
    <col min="8198" max="8198" width="12.85546875" style="3" customWidth="1"/>
    <col min="8199" max="8448" width="9.140625" style="3"/>
    <col min="8449" max="8449" width="10.5703125" style="3" customWidth="1"/>
    <col min="8450" max="8450" width="68.28515625" style="3" customWidth="1"/>
    <col min="8451" max="8451" width="9.7109375" style="3" customWidth="1"/>
    <col min="8452" max="8452" width="15.7109375" style="3" customWidth="1"/>
    <col min="8453" max="8453" width="13.7109375" style="3" customWidth="1"/>
    <col min="8454" max="8454" width="12.85546875" style="3" customWidth="1"/>
    <col min="8455" max="8704" width="9.140625" style="3"/>
    <col min="8705" max="8705" width="10.5703125" style="3" customWidth="1"/>
    <col min="8706" max="8706" width="68.28515625" style="3" customWidth="1"/>
    <col min="8707" max="8707" width="9.7109375" style="3" customWidth="1"/>
    <col min="8708" max="8708" width="15.7109375" style="3" customWidth="1"/>
    <col min="8709" max="8709" width="13.7109375" style="3" customWidth="1"/>
    <col min="8710" max="8710" width="12.85546875" style="3" customWidth="1"/>
    <col min="8711" max="8960" width="9.140625" style="3"/>
    <col min="8961" max="8961" width="10.5703125" style="3" customWidth="1"/>
    <col min="8962" max="8962" width="68.28515625" style="3" customWidth="1"/>
    <col min="8963" max="8963" width="9.7109375" style="3" customWidth="1"/>
    <col min="8964" max="8964" width="15.7109375" style="3" customWidth="1"/>
    <col min="8965" max="8965" width="13.7109375" style="3" customWidth="1"/>
    <col min="8966" max="8966" width="12.85546875" style="3" customWidth="1"/>
    <col min="8967" max="9216" width="9.140625" style="3"/>
    <col min="9217" max="9217" width="10.5703125" style="3" customWidth="1"/>
    <col min="9218" max="9218" width="68.28515625" style="3" customWidth="1"/>
    <col min="9219" max="9219" width="9.7109375" style="3" customWidth="1"/>
    <col min="9220" max="9220" width="15.7109375" style="3" customWidth="1"/>
    <col min="9221" max="9221" width="13.7109375" style="3" customWidth="1"/>
    <col min="9222" max="9222" width="12.85546875" style="3" customWidth="1"/>
    <col min="9223" max="9472" width="9.140625" style="3"/>
    <col min="9473" max="9473" width="10.5703125" style="3" customWidth="1"/>
    <col min="9474" max="9474" width="68.28515625" style="3" customWidth="1"/>
    <col min="9475" max="9475" width="9.7109375" style="3" customWidth="1"/>
    <col min="9476" max="9476" width="15.7109375" style="3" customWidth="1"/>
    <col min="9477" max="9477" width="13.7109375" style="3" customWidth="1"/>
    <col min="9478" max="9478" width="12.85546875" style="3" customWidth="1"/>
    <col min="9479" max="9728" width="9.140625" style="3"/>
    <col min="9729" max="9729" width="10.5703125" style="3" customWidth="1"/>
    <col min="9730" max="9730" width="68.28515625" style="3" customWidth="1"/>
    <col min="9731" max="9731" width="9.7109375" style="3" customWidth="1"/>
    <col min="9732" max="9732" width="15.7109375" style="3" customWidth="1"/>
    <col min="9733" max="9733" width="13.7109375" style="3" customWidth="1"/>
    <col min="9734" max="9734" width="12.85546875" style="3" customWidth="1"/>
    <col min="9735" max="9984" width="9.140625" style="3"/>
    <col min="9985" max="9985" width="10.5703125" style="3" customWidth="1"/>
    <col min="9986" max="9986" width="68.28515625" style="3" customWidth="1"/>
    <col min="9987" max="9987" width="9.7109375" style="3" customWidth="1"/>
    <col min="9988" max="9988" width="15.7109375" style="3" customWidth="1"/>
    <col min="9989" max="9989" width="13.7109375" style="3" customWidth="1"/>
    <col min="9990" max="9990" width="12.85546875" style="3" customWidth="1"/>
    <col min="9991" max="10240" width="9.140625" style="3"/>
    <col min="10241" max="10241" width="10.5703125" style="3" customWidth="1"/>
    <col min="10242" max="10242" width="68.28515625" style="3" customWidth="1"/>
    <col min="10243" max="10243" width="9.7109375" style="3" customWidth="1"/>
    <col min="10244" max="10244" width="15.7109375" style="3" customWidth="1"/>
    <col min="10245" max="10245" width="13.7109375" style="3" customWidth="1"/>
    <col min="10246" max="10246" width="12.85546875" style="3" customWidth="1"/>
    <col min="10247" max="10496" width="9.140625" style="3"/>
    <col min="10497" max="10497" width="10.5703125" style="3" customWidth="1"/>
    <col min="10498" max="10498" width="68.28515625" style="3" customWidth="1"/>
    <col min="10499" max="10499" width="9.7109375" style="3" customWidth="1"/>
    <col min="10500" max="10500" width="15.7109375" style="3" customWidth="1"/>
    <col min="10501" max="10501" width="13.7109375" style="3" customWidth="1"/>
    <col min="10502" max="10502" width="12.85546875" style="3" customWidth="1"/>
    <col min="10503" max="10752" width="9.140625" style="3"/>
    <col min="10753" max="10753" width="10.5703125" style="3" customWidth="1"/>
    <col min="10754" max="10754" width="68.28515625" style="3" customWidth="1"/>
    <col min="10755" max="10755" width="9.7109375" style="3" customWidth="1"/>
    <col min="10756" max="10756" width="15.7109375" style="3" customWidth="1"/>
    <col min="10757" max="10757" width="13.7109375" style="3" customWidth="1"/>
    <col min="10758" max="10758" width="12.85546875" style="3" customWidth="1"/>
    <col min="10759" max="11008" width="9.140625" style="3"/>
    <col min="11009" max="11009" width="10.5703125" style="3" customWidth="1"/>
    <col min="11010" max="11010" width="68.28515625" style="3" customWidth="1"/>
    <col min="11011" max="11011" width="9.7109375" style="3" customWidth="1"/>
    <col min="11012" max="11012" width="15.7109375" style="3" customWidth="1"/>
    <col min="11013" max="11013" width="13.7109375" style="3" customWidth="1"/>
    <col min="11014" max="11014" width="12.85546875" style="3" customWidth="1"/>
    <col min="11015" max="11264" width="9.140625" style="3"/>
    <col min="11265" max="11265" width="10.5703125" style="3" customWidth="1"/>
    <col min="11266" max="11266" width="68.28515625" style="3" customWidth="1"/>
    <col min="11267" max="11267" width="9.7109375" style="3" customWidth="1"/>
    <col min="11268" max="11268" width="15.7109375" style="3" customWidth="1"/>
    <col min="11269" max="11269" width="13.7109375" style="3" customWidth="1"/>
    <col min="11270" max="11270" width="12.85546875" style="3" customWidth="1"/>
    <col min="11271" max="11520" width="9.140625" style="3"/>
    <col min="11521" max="11521" width="10.5703125" style="3" customWidth="1"/>
    <col min="11522" max="11522" width="68.28515625" style="3" customWidth="1"/>
    <col min="11523" max="11523" width="9.7109375" style="3" customWidth="1"/>
    <col min="11524" max="11524" width="15.7109375" style="3" customWidth="1"/>
    <col min="11525" max="11525" width="13.7109375" style="3" customWidth="1"/>
    <col min="11526" max="11526" width="12.85546875" style="3" customWidth="1"/>
    <col min="11527" max="11776" width="9.140625" style="3"/>
    <col min="11777" max="11777" width="10.5703125" style="3" customWidth="1"/>
    <col min="11778" max="11778" width="68.28515625" style="3" customWidth="1"/>
    <col min="11779" max="11779" width="9.7109375" style="3" customWidth="1"/>
    <col min="11780" max="11780" width="15.7109375" style="3" customWidth="1"/>
    <col min="11781" max="11781" width="13.7109375" style="3" customWidth="1"/>
    <col min="11782" max="11782" width="12.85546875" style="3" customWidth="1"/>
    <col min="11783" max="12032" width="9.140625" style="3"/>
    <col min="12033" max="12033" width="10.5703125" style="3" customWidth="1"/>
    <col min="12034" max="12034" width="68.28515625" style="3" customWidth="1"/>
    <col min="12035" max="12035" width="9.7109375" style="3" customWidth="1"/>
    <col min="12036" max="12036" width="15.7109375" style="3" customWidth="1"/>
    <col min="12037" max="12037" width="13.7109375" style="3" customWidth="1"/>
    <col min="12038" max="12038" width="12.85546875" style="3" customWidth="1"/>
    <col min="12039" max="12288" width="9.140625" style="3"/>
    <col min="12289" max="12289" width="10.5703125" style="3" customWidth="1"/>
    <col min="12290" max="12290" width="68.28515625" style="3" customWidth="1"/>
    <col min="12291" max="12291" width="9.7109375" style="3" customWidth="1"/>
    <col min="12292" max="12292" width="15.7109375" style="3" customWidth="1"/>
    <col min="12293" max="12293" width="13.7109375" style="3" customWidth="1"/>
    <col min="12294" max="12294" width="12.85546875" style="3" customWidth="1"/>
    <col min="12295" max="12544" width="9.140625" style="3"/>
    <col min="12545" max="12545" width="10.5703125" style="3" customWidth="1"/>
    <col min="12546" max="12546" width="68.28515625" style="3" customWidth="1"/>
    <col min="12547" max="12547" width="9.7109375" style="3" customWidth="1"/>
    <col min="12548" max="12548" width="15.7109375" style="3" customWidth="1"/>
    <col min="12549" max="12549" width="13.7109375" style="3" customWidth="1"/>
    <col min="12550" max="12550" width="12.85546875" style="3" customWidth="1"/>
    <col min="12551" max="12800" width="9.140625" style="3"/>
    <col min="12801" max="12801" width="10.5703125" style="3" customWidth="1"/>
    <col min="12802" max="12802" width="68.28515625" style="3" customWidth="1"/>
    <col min="12803" max="12803" width="9.7109375" style="3" customWidth="1"/>
    <col min="12804" max="12804" width="15.7109375" style="3" customWidth="1"/>
    <col min="12805" max="12805" width="13.7109375" style="3" customWidth="1"/>
    <col min="12806" max="12806" width="12.85546875" style="3" customWidth="1"/>
    <col min="12807" max="13056" width="9.140625" style="3"/>
    <col min="13057" max="13057" width="10.5703125" style="3" customWidth="1"/>
    <col min="13058" max="13058" width="68.28515625" style="3" customWidth="1"/>
    <col min="13059" max="13059" width="9.7109375" style="3" customWidth="1"/>
    <col min="13060" max="13060" width="15.7109375" style="3" customWidth="1"/>
    <col min="13061" max="13061" width="13.7109375" style="3" customWidth="1"/>
    <col min="13062" max="13062" width="12.85546875" style="3" customWidth="1"/>
    <col min="13063" max="13312" width="9.140625" style="3"/>
    <col min="13313" max="13313" width="10.5703125" style="3" customWidth="1"/>
    <col min="13314" max="13314" width="68.28515625" style="3" customWidth="1"/>
    <col min="13315" max="13315" width="9.7109375" style="3" customWidth="1"/>
    <col min="13316" max="13316" width="15.7109375" style="3" customWidth="1"/>
    <col min="13317" max="13317" width="13.7109375" style="3" customWidth="1"/>
    <col min="13318" max="13318" width="12.85546875" style="3" customWidth="1"/>
    <col min="13319" max="13568" width="9.140625" style="3"/>
    <col min="13569" max="13569" width="10.5703125" style="3" customWidth="1"/>
    <col min="13570" max="13570" width="68.28515625" style="3" customWidth="1"/>
    <col min="13571" max="13571" width="9.7109375" style="3" customWidth="1"/>
    <col min="13572" max="13572" width="15.7109375" style="3" customWidth="1"/>
    <col min="13573" max="13573" width="13.7109375" style="3" customWidth="1"/>
    <col min="13574" max="13574" width="12.85546875" style="3" customWidth="1"/>
    <col min="13575" max="13824" width="9.140625" style="3"/>
    <col min="13825" max="13825" width="10.5703125" style="3" customWidth="1"/>
    <col min="13826" max="13826" width="68.28515625" style="3" customWidth="1"/>
    <col min="13827" max="13827" width="9.7109375" style="3" customWidth="1"/>
    <col min="13828" max="13828" width="15.7109375" style="3" customWidth="1"/>
    <col min="13829" max="13829" width="13.7109375" style="3" customWidth="1"/>
    <col min="13830" max="13830" width="12.85546875" style="3" customWidth="1"/>
    <col min="13831" max="14080" width="9.140625" style="3"/>
    <col min="14081" max="14081" width="10.5703125" style="3" customWidth="1"/>
    <col min="14082" max="14082" width="68.28515625" style="3" customWidth="1"/>
    <col min="14083" max="14083" width="9.7109375" style="3" customWidth="1"/>
    <col min="14084" max="14084" width="15.7109375" style="3" customWidth="1"/>
    <col min="14085" max="14085" width="13.7109375" style="3" customWidth="1"/>
    <col min="14086" max="14086" width="12.85546875" style="3" customWidth="1"/>
    <col min="14087" max="14336" width="9.140625" style="3"/>
    <col min="14337" max="14337" width="10.5703125" style="3" customWidth="1"/>
    <col min="14338" max="14338" width="68.28515625" style="3" customWidth="1"/>
    <col min="14339" max="14339" width="9.7109375" style="3" customWidth="1"/>
    <col min="14340" max="14340" width="15.7109375" style="3" customWidth="1"/>
    <col min="14341" max="14341" width="13.7109375" style="3" customWidth="1"/>
    <col min="14342" max="14342" width="12.85546875" style="3" customWidth="1"/>
    <col min="14343" max="14592" width="9.140625" style="3"/>
    <col min="14593" max="14593" width="10.5703125" style="3" customWidth="1"/>
    <col min="14594" max="14594" width="68.28515625" style="3" customWidth="1"/>
    <col min="14595" max="14595" width="9.7109375" style="3" customWidth="1"/>
    <col min="14596" max="14596" width="15.7109375" style="3" customWidth="1"/>
    <col min="14597" max="14597" width="13.7109375" style="3" customWidth="1"/>
    <col min="14598" max="14598" width="12.85546875" style="3" customWidth="1"/>
    <col min="14599" max="14848" width="9.140625" style="3"/>
    <col min="14849" max="14849" width="10.5703125" style="3" customWidth="1"/>
    <col min="14850" max="14850" width="68.28515625" style="3" customWidth="1"/>
    <col min="14851" max="14851" width="9.7109375" style="3" customWidth="1"/>
    <col min="14852" max="14852" width="15.7109375" style="3" customWidth="1"/>
    <col min="14853" max="14853" width="13.7109375" style="3" customWidth="1"/>
    <col min="14854" max="14854" width="12.85546875" style="3" customWidth="1"/>
    <col min="14855" max="15104" width="9.140625" style="3"/>
    <col min="15105" max="15105" width="10.5703125" style="3" customWidth="1"/>
    <col min="15106" max="15106" width="68.28515625" style="3" customWidth="1"/>
    <col min="15107" max="15107" width="9.7109375" style="3" customWidth="1"/>
    <col min="15108" max="15108" width="15.7109375" style="3" customWidth="1"/>
    <col min="15109" max="15109" width="13.7109375" style="3" customWidth="1"/>
    <col min="15110" max="15110" width="12.85546875" style="3" customWidth="1"/>
    <col min="15111" max="15360" width="9.140625" style="3"/>
    <col min="15361" max="15361" width="10.5703125" style="3" customWidth="1"/>
    <col min="15362" max="15362" width="68.28515625" style="3" customWidth="1"/>
    <col min="15363" max="15363" width="9.7109375" style="3" customWidth="1"/>
    <col min="15364" max="15364" width="15.7109375" style="3" customWidth="1"/>
    <col min="15365" max="15365" width="13.7109375" style="3" customWidth="1"/>
    <col min="15366" max="15366" width="12.85546875" style="3" customWidth="1"/>
    <col min="15367" max="15616" width="9.140625" style="3"/>
    <col min="15617" max="15617" width="10.5703125" style="3" customWidth="1"/>
    <col min="15618" max="15618" width="68.28515625" style="3" customWidth="1"/>
    <col min="15619" max="15619" width="9.7109375" style="3" customWidth="1"/>
    <col min="15620" max="15620" width="15.7109375" style="3" customWidth="1"/>
    <col min="15621" max="15621" width="13.7109375" style="3" customWidth="1"/>
    <col min="15622" max="15622" width="12.85546875" style="3" customWidth="1"/>
    <col min="15623" max="15872" width="9.140625" style="3"/>
    <col min="15873" max="15873" width="10.5703125" style="3" customWidth="1"/>
    <col min="15874" max="15874" width="68.28515625" style="3" customWidth="1"/>
    <col min="15875" max="15875" width="9.7109375" style="3" customWidth="1"/>
    <col min="15876" max="15876" width="15.7109375" style="3" customWidth="1"/>
    <col min="15877" max="15877" width="13.7109375" style="3" customWidth="1"/>
    <col min="15878" max="15878" width="12.85546875" style="3" customWidth="1"/>
    <col min="15879" max="16128" width="9.140625" style="3"/>
    <col min="16129" max="16129" width="10.5703125" style="3" customWidth="1"/>
    <col min="16130" max="16130" width="68.28515625" style="3" customWidth="1"/>
    <col min="16131" max="16131" width="9.7109375" style="3" customWidth="1"/>
    <col min="16132" max="16132" width="15.7109375" style="3" customWidth="1"/>
    <col min="16133" max="16133" width="13.7109375" style="3" customWidth="1"/>
    <col min="16134" max="16134" width="12.85546875" style="3" customWidth="1"/>
    <col min="16135" max="16384" width="9.140625" style="3"/>
  </cols>
  <sheetData>
    <row r="1" spans="1:7" s="21" customFormat="1" ht="15.75" thickBot="1">
      <c r="A1" s="118" t="s">
        <v>96</v>
      </c>
      <c r="B1" s="119"/>
      <c r="C1" s="119"/>
      <c r="D1" s="119"/>
      <c r="E1" s="119"/>
      <c r="F1" s="120"/>
    </row>
    <row r="2" spans="1:7">
      <c r="A2" s="112" t="s">
        <v>0</v>
      </c>
      <c r="B2" s="112" t="s">
        <v>1</v>
      </c>
      <c r="C2" s="112" t="s">
        <v>2</v>
      </c>
      <c r="D2" s="112" t="s">
        <v>3</v>
      </c>
      <c r="E2" s="108" t="s">
        <v>4</v>
      </c>
      <c r="F2" s="108" t="s">
        <v>5</v>
      </c>
    </row>
    <row r="3" spans="1:7" ht="12.75" customHeight="1">
      <c r="A3" s="102"/>
      <c r="B3" s="102"/>
      <c r="C3" s="102"/>
      <c r="D3" s="102"/>
      <c r="E3" s="88"/>
      <c r="F3" s="88"/>
    </row>
    <row r="4" spans="1:7" ht="12.75" customHeight="1">
      <c r="A4" s="38">
        <v>1</v>
      </c>
      <c r="B4" s="38">
        <v>2</v>
      </c>
      <c r="C4" s="38">
        <v>4</v>
      </c>
      <c r="D4" s="38">
        <v>5</v>
      </c>
      <c r="E4" s="66">
        <v>6</v>
      </c>
      <c r="F4" s="41">
        <v>7</v>
      </c>
    </row>
    <row r="5" spans="1:7" s="22" customFormat="1">
      <c r="A5" s="40"/>
      <c r="B5" s="38" t="s">
        <v>45</v>
      </c>
      <c r="C5" s="40"/>
      <c r="D5" s="40"/>
      <c r="E5" s="67"/>
      <c r="F5" s="67"/>
    </row>
    <row r="6" spans="1:7" s="22" customFormat="1" ht="38.25">
      <c r="A6" s="24" t="s">
        <v>85</v>
      </c>
      <c r="B6" s="10" t="s">
        <v>86</v>
      </c>
      <c r="C6" s="11" t="s">
        <v>9</v>
      </c>
      <c r="D6" s="11">
        <v>222</v>
      </c>
      <c r="E6" s="68"/>
      <c r="F6" s="29">
        <f>D6*E6</f>
        <v>0</v>
      </c>
    </row>
    <row r="7" spans="1:7" s="22" customFormat="1" ht="38.25">
      <c r="A7" s="24" t="s">
        <v>48</v>
      </c>
      <c r="B7" s="69" t="s">
        <v>49</v>
      </c>
      <c r="C7" s="70" t="s">
        <v>8</v>
      </c>
      <c r="D7" s="11">
        <v>95</v>
      </c>
      <c r="E7" s="68"/>
      <c r="F7" s="29">
        <f t="shared" ref="F7:F8" si="0">D7*E7</f>
        <v>0</v>
      </c>
    </row>
    <row r="8" spans="1:7" s="22" customFormat="1" ht="25.5">
      <c r="A8" s="24" t="s">
        <v>52</v>
      </c>
      <c r="B8" s="69" t="s">
        <v>17</v>
      </c>
      <c r="C8" s="11" t="s">
        <v>8</v>
      </c>
      <c r="D8" s="11">
        <v>54</v>
      </c>
      <c r="E8" s="68"/>
      <c r="F8" s="29">
        <f t="shared" si="0"/>
        <v>0</v>
      </c>
      <c r="G8" s="71"/>
    </row>
    <row r="9" spans="1:7" s="72" customFormat="1">
      <c r="A9" s="40"/>
      <c r="B9" s="38" t="s">
        <v>53</v>
      </c>
      <c r="C9" s="40"/>
      <c r="D9" s="40"/>
      <c r="E9" s="40"/>
      <c r="F9" s="67"/>
    </row>
    <row r="10" spans="1:7" s="22" customFormat="1" ht="25.5">
      <c r="A10" s="24" t="s">
        <v>54</v>
      </c>
      <c r="B10" s="10" t="s">
        <v>55</v>
      </c>
      <c r="C10" s="11" t="s">
        <v>8</v>
      </c>
      <c r="D10" s="11">
        <v>65</v>
      </c>
      <c r="E10" s="32"/>
      <c r="F10" s="29">
        <f>D10*E10</f>
        <v>0</v>
      </c>
    </row>
    <row r="11" spans="1:7" s="22" customFormat="1">
      <c r="A11" s="24" t="s">
        <v>56</v>
      </c>
      <c r="B11" s="10" t="s">
        <v>57</v>
      </c>
      <c r="C11" s="11" t="s">
        <v>9</v>
      </c>
      <c r="D11" s="11">
        <v>430</v>
      </c>
      <c r="E11" s="32"/>
      <c r="F11" s="29">
        <f t="shared" ref="F11:F14" si="1">D11*E11</f>
        <v>0</v>
      </c>
    </row>
    <row r="12" spans="1:7" s="22" customFormat="1">
      <c r="A12" s="24" t="s">
        <v>58</v>
      </c>
      <c r="B12" s="10" t="s">
        <v>59</v>
      </c>
      <c r="C12" s="11" t="s">
        <v>9</v>
      </c>
      <c r="D12" s="11">
        <v>430</v>
      </c>
      <c r="E12" s="32"/>
      <c r="F12" s="29">
        <f t="shared" si="1"/>
        <v>0</v>
      </c>
    </row>
    <row r="13" spans="1:7" s="22" customFormat="1">
      <c r="A13" s="24" t="s">
        <v>60</v>
      </c>
      <c r="B13" s="10" t="s">
        <v>61</v>
      </c>
      <c r="C13" s="11" t="s">
        <v>8</v>
      </c>
      <c r="D13" s="11">
        <v>22</v>
      </c>
      <c r="E13" s="32"/>
      <c r="F13" s="29">
        <f t="shared" si="1"/>
        <v>0</v>
      </c>
    </row>
    <row r="14" spans="1:7" s="22" customFormat="1">
      <c r="A14" s="24" t="s">
        <v>62</v>
      </c>
      <c r="B14" s="10" t="s">
        <v>63</v>
      </c>
      <c r="C14" s="11" t="s">
        <v>8</v>
      </c>
      <c r="D14" s="11">
        <v>65</v>
      </c>
      <c r="E14" s="32"/>
      <c r="F14" s="29">
        <f t="shared" si="1"/>
        <v>0</v>
      </c>
      <c r="G14" s="71"/>
    </row>
    <row r="15" spans="1:7" s="22" customFormat="1">
      <c r="A15" s="40"/>
      <c r="B15" s="38" t="s">
        <v>71</v>
      </c>
      <c r="C15" s="40"/>
      <c r="D15" s="40"/>
      <c r="E15" s="17"/>
      <c r="F15" s="31"/>
    </row>
    <row r="16" spans="1:7" s="22" customFormat="1" ht="25.5">
      <c r="A16" s="24" t="s">
        <v>72</v>
      </c>
      <c r="B16" s="10" t="s">
        <v>73</v>
      </c>
      <c r="C16" s="11" t="s">
        <v>8</v>
      </c>
      <c r="D16" s="11">
        <v>53</v>
      </c>
      <c r="E16" s="32"/>
      <c r="F16" s="29">
        <f>D16*E16</f>
        <v>0</v>
      </c>
    </row>
    <row r="17" spans="1:7" s="22" customFormat="1" ht="25.5">
      <c r="A17" s="24" t="s">
        <v>74</v>
      </c>
      <c r="B17" s="10" t="s">
        <v>75</v>
      </c>
      <c r="C17" s="11" t="s">
        <v>16</v>
      </c>
      <c r="D17" s="11">
        <v>180</v>
      </c>
      <c r="E17" s="32"/>
      <c r="F17" s="29">
        <f t="shared" ref="F17:F20" si="2">D17*E17</f>
        <v>0</v>
      </c>
    </row>
    <row r="18" spans="1:7" s="22" customFormat="1">
      <c r="A18" s="24" t="s">
        <v>76</v>
      </c>
      <c r="B18" s="10" t="s">
        <v>77</v>
      </c>
      <c r="C18" s="11" t="s">
        <v>8</v>
      </c>
      <c r="D18" s="11">
        <v>1</v>
      </c>
      <c r="E18" s="32"/>
      <c r="F18" s="29">
        <f t="shared" si="2"/>
        <v>0</v>
      </c>
    </row>
    <row r="19" spans="1:7" s="22" customFormat="1" ht="25.5">
      <c r="A19" s="24" t="s">
        <v>78</v>
      </c>
      <c r="B19" s="10" t="s">
        <v>79</v>
      </c>
      <c r="C19" s="11" t="s">
        <v>9</v>
      </c>
      <c r="D19" s="11">
        <v>1</v>
      </c>
      <c r="E19" s="32"/>
      <c r="F19" s="29">
        <f t="shared" si="2"/>
        <v>0</v>
      </c>
    </row>
    <row r="20" spans="1:7" s="22" customFormat="1" ht="25.5">
      <c r="A20" s="24" t="s">
        <v>80</v>
      </c>
      <c r="B20" s="10" t="s">
        <v>24</v>
      </c>
      <c r="C20" s="11" t="s">
        <v>25</v>
      </c>
      <c r="D20" s="11">
        <v>1</v>
      </c>
      <c r="E20" s="36"/>
      <c r="F20" s="29">
        <f t="shared" si="2"/>
        <v>0</v>
      </c>
      <c r="G20" s="71"/>
    </row>
    <row r="21" spans="1:7" s="22" customFormat="1" ht="25.5">
      <c r="A21" s="24"/>
      <c r="B21" s="10"/>
      <c r="C21" s="11"/>
      <c r="D21" s="11"/>
      <c r="E21" s="73" t="s">
        <v>81</v>
      </c>
      <c r="F21" s="29">
        <f>SUM(F6:F20)</f>
        <v>0</v>
      </c>
    </row>
    <row r="22" spans="1:7" s="22" customFormat="1">
      <c r="A22" s="24"/>
      <c r="B22" s="10"/>
      <c r="C22" s="11"/>
      <c r="D22" s="11"/>
      <c r="E22" s="74" t="s">
        <v>82</v>
      </c>
      <c r="F22" s="29">
        <f>F21*0.05</f>
        <v>0</v>
      </c>
    </row>
    <row r="23" spans="1:7" s="22" customFormat="1">
      <c r="A23" s="24"/>
      <c r="B23" s="10"/>
      <c r="C23" s="11"/>
      <c r="D23" s="11"/>
      <c r="E23" s="74" t="s">
        <v>40</v>
      </c>
      <c r="F23" s="29">
        <f>SUM(F21:F22)</f>
        <v>0</v>
      </c>
    </row>
    <row r="24" spans="1:7" s="22" customFormat="1">
      <c r="A24" s="24"/>
      <c r="B24" s="10"/>
      <c r="C24" s="11"/>
      <c r="D24" s="11"/>
      <c r="E24" s="73" t="s">
        <v>41</v>
      </c>
      <c r="F24" s="29">
        <f>F23*0.2</f>
        <v>0</v>
      </c>
    </row>
    <row r="25" spans="1:7" s="22" customFormat="1">
      <c r="A25" s="24"/>
      <c r="B25" s="10"/>
      <c r="C25" s="11"/>
      <c r="D25" s="11"/>
      <c r="E25" s="73" t="s">
        <v>42</v>
      </c>
      <c r="F25" s="29">
        <f>SUM(F23:F24)</f>
        <v>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ignoredErrors>
    <ignoredError sqref="F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19" sqref="E19"/>
    </sheetView>
  </sheetViews>
  <sheetFormatPr defaultRowHeight="12.75"/>
  <cols>
    <col min="1" max="1" width="9" style="3" bestFit="1" customWidth="1"/>
    <col min="2" max="2" width="67" style="3" bestFit="1" customWidth="1"/>
    <col min="3" max="3" width="7" style="3" bestFit="1" customWidth="1"/>
    <col min="4" max="4" width="12" style="4" bestFit="1" customWidth="1"/>
    <col min="5" max="5" width="10" style="3" customWidth="1"/>
    <col min="6" max="6" width="9.5703125" style="5" bestFit="1" customWidth="1"/>
    <col min="7" max="256" width="9.140625" style="3"/>
    <col min="257" max="257" width="10.5703125" style="3" customWidth="1"/>
    <col min="258" max="258" width="68.28515625" style="3" customWidth="1"/>
    <col min="259" max="259" width="9.7109375" style="3" customWidth="1"/>
    <col min="260" max="260" width="15.7109375" style="3" customWidth="1"/>
    <col min="261" max="261" width="13.7109375" style="3" customWidth="1"/>
    <col min="262" max="262" width="12.85546875" style="3" customWidth="1"/>
    <col min="263" max="512" width="9.140625" style="3"/>
    <col min="513" max="513" width="10.5703125" style="3" customWidth="1"/>
    <col min="514" max="514" width="68.28515625" style="3" customWidth="1"/>
    <col min="515" max="515" width="9.7109375" style="3" customWidth="1"/>
    <col min="516" max="516" width="15.7109375" style="3" customWidth="1"/>
    <col min="517" max="517" width="13.7109375" style="3" customWidth="1"/>
    <col min="518" max="518" width="12.85546875" style="3" customWidth="1"/>
    <col min="519" max="768" width="9.140625" style="3"/>
    <col min="769" max="769" width="10.5703125" style="3" customWidth="1"/>
    <col min="770" max="770" width="68.28515625" style="3" customWidth="1"/>
    <col min="771" max="771" width="9.7109375" style="3" customWidth="1"/>
    <col min="772" max="772" width="15.7109375" style="3" customWidth="1"/>
    <col min="773" max="773" width="13.7109375" style="3" customWidth="1"/>
    <col min="774" max="774" width="12.85546875" style="3" customWidth="1"/>
    <col min="775" max="1024" width="9.140625" style="3"/>
    <col min="1025" max="1025" width="10.5703125" style="3" customWidth="1"/>
    <col min="1026" max="1026" width="68.28515625" style="3" customWidth="1"/>
    <col min="1027" max="1027" width="9.7109375" style="3" customWidth="1"/>
    <col min="1028" max="1028" width="15.7109375" style="3" customWidth="1"/>
    <col min="1029" max="1029" width="13.7109375" style="3" customWidth="1"/>
    <col min="1030" max="1030" width="12.85546875" style="3" customWidth="1"/>
    <col min="1031" max="1280" width="9.140625" style="3"/>
    <col min="1281" max="1281" width="10.5703125" style="3" customWidth="1"/>
    <col min="1282" max="1282" width="68.28515625" style="3" customWidth="1"/>
    <col min="1283" max="1283" width="9.7109375" style="3" customWidth="1"/>
    <col min="1284" max="1284" width="15.7109375" style="3" customWidth="1"/>
    <col min="1285" max="1285" width="13.7109375" style="3" customWidth="1"/>
    <col min="1286" max="1286" width="12.85546875" style="3" customWidth="1"/>
    <col min="1287" max="1536" width="9.140625" style="3"/>
    <col min="1537" max="1537" width="10.5703125" style="3" customWidth="1"/>
    <col min="1538" max="1538" width="68.28515625" style="3" customWidth="1"/>
    <col min="1539" max="1539" width="9.7109375" style="3" customWidth="1"/>
    <col min="1540" max="1540" width="15.7109375" style="3" customWidth="1"/>
    <col min="1541" max="1541" width="13.7109375" style="3" customWidth="1"/>
    <col min="1542" max="1542" width="12.85546875" style="3" customWidth="1"/>
    <col min="1543" max="1792" width="9.140625" style="3"/>
    <col min="1793" max="1793" width="10.5703125" style="3" customWidth="1"/>
    <col min="1794" max="1794" width="68.28515625" style="3" customWidth="1"/>
    <col min="1795" max="1795" width="9.7109375" style="3" customWidth="1"/>
    <col min="1796" max="1796" width="15.7109375" style="3" customWidth="1"/>
    <col min="1797" max="1797" width="13.7109375" style="3" customWidth="1"/>
    <col min="1798" max="1798" width="12.85546875" style="3" customWidth="1"/>
    <col min="1799" max="2048" width="9.140625" style="3"/>
    <col min="2049" max="2049" width="10.5703125" style="3" customWidth="1"/>
    <col min="2050" max="2050" width="68.28515625" style="3" customWidth="1"/>
    <col min="2051" max="2051" width="9.7109375" style="3" customWidth="1"/>
    <col min="2052" max="2052" width="15.7109375" style="3" customWidth="1"/>
    <col min="2053" max="2053" width="13.7109375" style="3" customWidth="1"/>
    <col min="2054" max="2054" width="12.85546875" style="3" customWidth="1"/>
    <col min="2055" max="2304" width="9.140625" style="3"/>
    <col min="2305" max="2305" width="10.5703125" style="3" customWidth="1"/>
    <col min="2306" max="2306" width="68.28515625" style="3" customWidth="1"/>
    <col min="2307" max="2307" width="9.7109375" style="3" customWidth="1"/>
    <col min="2308" max="2308" width="15.7109375" style="3" customWidth="1"/>
    <col min="2309" max="2309" width="13.7109375" style="3" customWidth="1"/>
    <col min="2310" max="2310" width="12.85546875" style="3" customWidth="1"/>
    <col min="2311" max="2560" width="9.140625" style="3"/>
    <col min="2561" max="2561" width="10.5703125" style="3" customWidth="1"/>
    <col min="2562" max="2562" width="68.28515625" style="3" customWidth="1"/>
    <col min="2563" max="2563" width="9.7109375" style="3" customWidth="1"/>
    <col min="2564" max="2564" width="15.7109375" style="3" customWidth="1"/>
    <col min="2565" max="2565" width="13.7109375" style="3" customWidth="1"/>
    <col min="2566" max="2566" width="12.85546875" style="3" customWidth="1"/>
    <col min="2567" max="2816" width="9.140625" style="3"/>
    <col min="2817" max="2817" width="10.5703125" style="3" customWidth="1"/>
    <col min="2818" max="2818" width="68.28515625" style="3" customWidth="1"/>
    <col min="2819" max="2819" width="9.7109375" style="3" customWidth="1"/>
    <col min="2820" max="2820" width="15.7109375" style="3" customWidth="1"/>
    <col min="2821" max="2821" width="13.7109375" style="3" customWidth="1"/>
    <col min="2822" max="2822" width="12.85546875" style="3" customWidth="1"/>
    <col min="2823" max="3072" width="9.140625" style="3"/>
    <col min="3073" max="3073" width="10.5703125" style="3" customWidth="1"/>
    <col min="3074" max="3074" width="68.28515625" style="3" customWidth="1"/>
    <col min="3075" max="3075" width="9.7109375" style="3" customWidth="1"/>
    <col min="3076" max="3076" width="15.7109375" style="3" customWidth="1"/>
    <col min="3077" max="3077" width="13.7109375" style="3" customWidth="1"/>
    <col min="3078" max="3078" width="12.85546875" style="3" customWidth="1"/>
    <col min="3079" max="3328" width="9.140625" style="3"/>
    <col min="3329" max="3329" width="10.5703125" style="3" customWidth="1"/>
    <col min="3330" max="3330" width="68.28515625" style="3" customWidth="1"/>
    <col min="3331" max="3331" width="9.7109375" style="3" customWidth="1"/>
    <col min="3332" max="3332" width="15.7109375" style="3" customWidth="1"/>
    <col min="3333" max="3333" width="13.7109375" style="3" customWidth="1"/>
    <col min="3334" max="3334" width="12.85546875" style="3" customWidth="1"/>
    <col min="3335" max="3584" width="9.140625" style="3"/>
    <col min="3585" max="3585" width="10.5703125" style="3" customWidth="1"/>
    <col min="3586" max="3586" width="68.28515625" style="3" customWidth="1"/>
    <col min="3587" max="3587" width="9.7109375" style="3" customWidth="1"/>
    <col min="3588" max="3588" width="15.7109375" style="3" customWidth="1"/>
    <col min="3589" max="3589" width="13.7109375" style="3" customWidth="1"/>
    <col min="3590" max="3590" width="12.85546875" style="3" customWidth="1"/>
    <col min="3591" max="3840" width="9.140625" style="3"/>
    <col min="3841" max="3841" width="10.5703125" style="3" customWidth="1"/>
    <col min="3842" max="3842" width="68.28515625" style="3" customWidth="1"/>
    <col min="3843" max="3843" width="9.7109375" style="3" customWidth="1"/>
    <col min="3844" max="3844" width="15.7109375" style="3" customWidth="1"/>
    <col min="3845" max="3845" width="13.7109375" style="3" customWidth="1"/>
    <col min="3846" max="3846" width="12.85546875" style="3" customWidth="1"/>
    <col min="3847" max="4096" width="9.140625" style="3"/>
    <col min="4097" max="4097" width="10.5703125" style="3" customWidth="1"/>
    <col min="4098" max="4098" width="68.28515625" style="3" customWidth="1"/>
    <col min="4099" max="4099" width="9.7109375" style="3" customWidth="1"/>
    <col min="4100" max="4100" width="15.7109375" style="3" customWidth="1"/>
    <col min="4101" max="4101" width="13.7109375" style="3" customWidth="1"/>
    <col min="4102" max="4102" width="12.85546875" style="3" customWidth="1"/>
    <col min="4103" max="4352" width="9.140625" style="3"/>
    <col min="4353" max="4353" width="10.5703125" style="3" customWidth="1"/>
    <col min="4354" max="4354" width="68.28515625" style="3" customWidth="1"/>
    <col min="4355" max="4355" width="9.7109375" style="3" customWidth="1"/>
    <col min="4356" max="4356" width="15.7109375" style="3" customWidth="1"/>
    <col min="4357" max="4357" width="13.7109375" style="3" customWidth="1"/>
    <col min="4358" max="4358" width="12.85546875" style="3" customWidth="1"/>
    <col min="4359" max="4608" width="9.140625" style="3"/>
    <col min="4609" max="4609" width="10.5703125" style="3" customWidth="1"/>
    <col min="4610" max="4610" width="68.28515625" style="3" customWidth="1"/>
    <col min="4611" max="4611" width="9.7109375" style="3" customWidth="1"/>
    <col min="4612" max="4612" width="15.7109375" style="3" customWidth="1"/>
    <col min="4613" max="4613" width="13.7109375" style="3" customWidth="1"/>
    <col min="4614" max="4614" width="12.85546875" style="3" customWidth="1"/>
    <col min="4615" max="4864" width="9.140625" style="3"/>
    <col min="4865" max="4865" width="10.5703125" style="3" customWidth="1"/>
    <col min="4866" max="4866" width="68.28515625" style="3" customWidth="1"/>
    <col min="4867" max="4867" width="9.7109375" style="3" customWidth="1"/>
    <col min="4868" max="4868" width="15.7109375" style="3" customWidth="1"/>
    <col min="4869" max="4869" width="13.7109375" style="3" customWidth="1"/>
    <col min="4870" max="4870" width="12.85546875" style="3" customWidth="1"/>
    <col min="4871" max="5120" width="9.140625" style="3"/>
    <col min="5121" max="5121" width="10.5703125" style="3" customWidth="1"/>
    <col min="5122" max="5122" width="68.28515625" style="3" customWidth="1"/>
    <col min="5123" max="5123" width="9.7109375" style="3" customWidth="1"/>
    <col min="5124" max="5124" width="15.7109375" style="3" customWidth="1"/>
    <col min="5125" max="5125" width="13.7109375" style="3" customWidth="1"/>
    <col min="5126" max="5126" width="12.85546875" style="3" customWidth="1"/>
    <col min="5127" max="5376" width="9.140625" style="3"/>
    <col min="5377" max="5377" width="10.5703125" style="3" customWidth="1"/>
    <col min="5378" max="5378" width="68.28515625" style="3" customWidth="1"/>
    <col min="5379" max="5379" width="9.7109375" style="3" customWidth="1"/>
    <col min="5380" max="5380" width="15.7109375" style="3" customWidth="1"/>
    <col min="5381" max="5381" width="13.7109375" style="3" customWidth="1"/>
    <col min="5382" max="5382" width="12.85546875" style="3" customWidth="1"/>
    <col min="5383" max="5632" width="9.140625" style="3"/>
    <col min="5633" max="5633" width="10.5703125" style="3" customWidth="1"/>
    <col min="5634" max="5634" width="68.28515625" style="3" customWidth="1"/>
    <col min="5635" max="5635" width="9.7109375" style="3" customWidth="1"/>
    <col min="5636" max="5636" width="15.7109375" style="3" customWidth="1"/>
    <col min="5637" max="5637" width="13.7109375" style="3" customWidth="1"/>
    <col min="5638" max="5638" width="12.85546875" style="3" customWidth="1"/>
    <col min="5639" max="5888" width="9.140625" style="3"/>
    <col min="5889" max="5889" width="10.5703125" style="3" customWidth="1"/>
    <col min="5890" max="5890" width="68.28515625" style="3" customWidth="1"/>
    <col min="5891" max="5891" width="9.7109375" style="3" customWidth="1"/>
    <col min="5892" max="5892" width="15.7109375" style="3" customWidth="1"/>
    <col min="5893" max="5893" width="13.7109375" style="3" customWidth="1"/>
    <col min="5894" max="5894" width="12.85546875" style="3" customWidth="1"/>
    <col min="5895" max="6144" width="9.140625" style="3"/>
    <col min="6145" max="6145" width="10.5703125" style="3" customWidth="1"/>
    <col min="6146" max="6146" width="68.28515625" style="3" customWidth="1"/>
    <col min="6147" max="6147" width="9.7109375" style="3" customWidth="1"/>
    <col min="6148" max="6148" width="15.7109375" style="3" customWidth="1"/>
    <col min="6149" max="6149" width="13.7109375" style="3" customWidth="1"/>
    <col min="6150" max="6150" width="12.85546875" style="3" customWidth="1"/>
    <col min="6151" max="6400" width="9.140625" style="3"/>
    <col min="6401" max="6401" width="10.5703125" style="3" customWidth="1"/>
    <col min="6402" max="6402" width="68.28515625" style="3" customWidth="1"/>
    <col min="6403" max="6403" width="9.7109375" style="3" customWidth="1"/>
    <col min="6404" max="6404" width="15.7109375" style="3" customWidth="1"/>
    <col min="6405" max="6405" width="13.7109375" style="3" customWidth="1"/>
    <col min="6406" max="6406" width="12.85546875" style="3" customWidth="1"/>
    <col min="6407" max="6656" width="9.140625" style="3"/>
    <col min="6657" max="6657" width="10.5703125" style="3" customWidth="1"/>
    <col min="6658" max="6658" width="68.28515625" style="3" customWidth="1"/>
    <col min="6659" max="6659" width="9.7109375" style="3" customWidth="1"/>
    <col min="6660" max="6660" width="15.7109375" style="3" customWidth="1"/>
    <col min="6661" max="6661" width="13.7109375" style="3" customWidth="1"/>
    <col min="6662" max="6662" width="12.85546875" style="3" customWidth="1"/>
    <col min="6663" max="6912" width="9.140625" style="3"/>
    <col min="6913" max="6913" width="10.5703125" style="3" customWidth="1"/>
    <col min="6914" max="6914" width="68.28515625" style="3" customWidth="1"/>
    <col min="6915" max="6915" width="9.7109375" style="3" customWidth="1"/>
    <col min="6916" max="6916" width="15.7109375" style="3" customWidth="1"/>
    <col min="6917" max="6917" width="13.7109375" style="3" customWidth="1"/>
    <col min="6918" max="6918" width="12.85546875" style="3" customWidth="1"/>
    <col min="6919" max="7168" width="9.140625" style="3"/>
    <col min="7169" max="7169" width="10.5703125" style="3" customWidth="1"/>
    <col min="7170" max="7170" width="68.28515625" style="3" customWidth="1"/>
    <col min="7171" max="7171" width="9.7109375" style="3" customWidth="1"/>
    <col min="7172" max="7172" width="15.7109375" style="3" customWidth="1"/>
    <col min="7173" max="7173" width="13.7109375" style="3" customWidth="1"/>
    <col min="7174" max="7174" width="12.85546875" style="3" customWidth="1"/>
    <col min="7175" max="7424" width="9.140625" style="3"/>
    <col min="7425" max="7425" width="10.5703125" style="3" customWidth="1"/>
    <col min="7426" max="7426" width="68.28515625" style="3" customWidth="1"/>
    <col min="7427" max="7427" width="9.7109375" style="3" customWidth="1"/>
    <col min="7428" max="7428" width="15.7109375" style="3" customWidth="1"/>
    <col min="7429" max="7429" width="13.7109375" style="3" customWidth="1"/>
    <col min="7430" max="7430" width="12.85546875" style="3" customWidth="1"/>
    <col min="7431" max="7680" width="9.140625" style="3"/>
    <col min="7681" max="7681" width="10.5703125" style="3" customWidth="1"/>
    <col min="7682" max="7682" width="68.28515625" style="3" customWidth="1"/>
    <col min="7683" max="7683" width="9.7109375" style="3" customWidth="1"/>
    <col min="7684" max="7684" width="15.7109375" style="3" customWidth="1"/>
    <col min="7685" max="7685" width="13.7109375" style="3" customWidth="1"/>
    <col min="7686" max="7686" width="12.85546875" style="3" customWidth="1"/>
    <col min="7687" max="7936" width="9.140625" style="3"/>
    <col min="7937" max="7937" width="10.5703125" style="3" customWidth="1"/>
    <col min="7938" max="7938" width="68.28515625" style="3" customWidth="1"/>
    <col min="7939" max="7939" width="9.7109375" style="3" customWidth="1"/>
    <col min="7940" max="7940" width="15.7109375" style="3" customWidth="1"/>
    <col min="7941" max="7941" width="13.7109375" style="3" customWidth="1"/>
    <col min="7942" max="7942" width="12.85546875" style="3" customWidth="1"/>
    <col min="7943" max="8192" width="9.140625" style="3"/>
    <col min="8193" max="8193" width="10.5703125" style="3" customWidth="1"/>
    <col min="8194" max="8194" width="68.28515625" style="3" customWidth="1"/>
    <col min="8195" max="8195" width="9.7109375" style="3" customWidth="1"/>
    <col min="8196" max="8196" width="15.7109375" style="3" customWidth="1"/>
    <col min="8197" max="8197" width="13.7109375" style="3" customWidth="1"/>
    <col min="8198" max="8198" width="12.85546875" style="3" customWidth="1"/>
    <col min="8199" max="8448" width="9.140625" style="3"/>
    <col min="8449" max="8449" width="10.5703125" style="3" customWidth="1"/>
    <col min="8450" max="8450" width="68.28515625" style="3" customWidth="1"/>
    <col min="8451" max="8451" width="9.7109375" style="3" customWidth="1"/>
    <col min="8452" max="8452" width="15.7109375" style="3" customWidth="1"/>
    <col min="8453" max="8453" width="13.7109375" style="3" customWidth="1"/>
    <col min="8454" max="8454" width="12.85546875" style="3" customWidth="1"/>
    <col min="8455" max="8704" width="9.140625" style="3"/>
    <col min="8705" max="8705" width="10.5703125" style="3" customWidth="1"/>
    <col min="8706" max="8706" width="68.28515625" style="3" customWidth="1"/>
    <col min="8707" max="8707" width="9.7109375" style="3" customWidth="1"/>
    <col min="8708" max="8708" width="15.7109375" style="3" customWidth="1"/>
    <col min="8709" max="8709" width="13.7109375" style="3" customWidth="1"/>
    <col min="8710" max="8710" width="12.85546875" style="3" customWidth="1"/>
    <col min="8711" max="8960" width="9.140625" style="3"/>
    <col min="8961" max="8961" width="10.5703125" style="3" customWidth="1"/>
    <col min="8962" max="8962" width="68.28515625" style="3" customWidth="1"/>
    <col min="8963" max="8963" width="9.7109375" style="3" customWidth="1"/>
    <col min="8964" max="8964" width="15.7109375" style="3" customWidth="1"/>
    <col min="8965" max="8965" width="13.7109375" style="3" customWidth="1"/>
    <col min="8966" max="8966" width="12.85546875" style="3" customWidth="1"/>
    <col min="8967" max="9216" width="9.140625" style="3"/>
    <col min="9217" max="9217" width="10.5703125" style="3" customWidth="1"/>
    <col min="9218" max="9218" width="68.28515625" style="3" customWidth="1"/>
    <col min="9219" max="9219" width="9.7109375" style="3" customWidth="1"/>
    <col min="9220" max="9220" width="15.7109375" style="3" customWidth="1"/>
    <col min="9221" max="9221" width="13.7109375" style="3" customWidth="1"/>
    <col min="9222" max="9222" width="12.85546875" style="3" customWidth="1"/>
    <col min="9223" max="9472" width="9.140625" style="3"/>
    <col min="9473" max="9473" width="10.5703125" style="3" customWidth="1"/>
    <col min="9474" max="9474" width="68.28515625" style="3" customWidth="1"/>
    <col min="9475" max="9475" width="9.7109375" style="3" customWidth="1"/>
    <col min="9476" max="9476" width="15.7109375" style="3" customWidth="1"/>
    <col min="9477" max="9477" width="13.7109375" style="3" customWidth="1"/>
    <col min="9478" max="9478" width="12.85546875" style="3" customWidth="1"/>
    <col min="9479" max="9728" width="9.140625" style="3"/>
    <col min="9729" max="9729" width="10.5703125" style="3" customWidth="1"/>
    <col min="9730" max="9730" width="68.28515625" style="3" customWidth="1"/>
    <col min="9731" max="9731" width="9.7109375" style="3" customWidth="1"/>
    <col min="9732" max="9732" width="15.7109375" style="3" customWidth="1"/>
    <col min="9733" max="9733" width="13.7109375" style="3" customWidth="1"/>
    <col min="9734" max="9734" width="12.85546875" style="3" customWidth="1"/>
    <col min="9735" max="9984" width="9.140625" style="3"/>
    <col min="9985" max="9985" width="10.5703125" style="3" customWidth="1"/>
    <col min="9986" max="9986" width="68.28515625" style="3" customWidth="1"/>
    <col min="9987" max="9987" width="9.7109375" style="3" customWidth="1"/>
    <col min="9988" max="9988" width="15.7109375" style="3" customWidth="1"/>
    <col min="9989" max="9989" width="13.7109375" style="3" customWidth="1"/>
    <col min="9990" max="9990" width="12.85546875" style="3" customWidth="1"/>
    <col min="9991" max="10240" width="9.140625" style="3"/>
    <col min="10241" max="10241" width="10.5703125" style="3" customWidth="1"/>
    <col min="10242" max="10242" width="68.28515625" style="3" customWidth="1"/>
    <col min="10243" max="10243" width="9.7109375" style="3" customWidth="1"/>
    <col min="10244" max="10244" width="15.7109375" style="3" customWidth="1"/>
    <col min="10245" max="10245" width="13.7109375" style="3" customWidth="1"/>
    <col min="10246" max="10246" width="12.85546875" style="3" customWidth="1"/>
    <col min="10247" max="10496" width="9.140625" style="3"/>
    <col min="10497" max="10497" width="10.5703125" style="3" customWidth="1"/>
    <col min="10498" max="10498" width="68.28515625" style="3" customWidth="1"/>
    <col min="10499" max="10499" width="9.7109375" style="3" customWidth="1"/>
    <col min="10500" max="10500" width="15.7109375" style="3" customWidth="1"/>
    <col min="10501" max="10501" width="13.7109375" style="3" customWidth="1"/>
    <col min="10502" max="10502" width="12.85546875" style="3" customWidth="1"/>
    <col min="10503" max="10752" width="9.140625" style="3"/>
    <col min="10753" max="10753" width="10.5703125" style="3" customWidth="1"/>
    <col min="10754" max="10754" width="68.28515625" style="3" customWidth="1"/>
    <col min="10755" max="10755" width="9.7109375" style="3" customWidth="1"/>
    <col min="10756" max="10756" width="15.7109375" style="3" customWidth="1"/>
    <col min="10757" max="10757" width="13.7109375" style="3" customWidth="1"/>
    <col min="10758" max="10758" width="12.85546875" style="3" customWidth="1"/>
    <col min="10759" max="11008" width="9.140625" style="3"/>
    <col min="11009" max="11009" width="10.5703125" style="3" customWidth="1"/>
    <col min="11010" max="11010" width="68.28515625" style="3" customWidth="1"/>
    <col min="11011" max="11011" width="9.7109375" style="3" customWidth="1"/>
    <col min="11012" max="11012" width="15.7109375" style="3" customWidth="1"/>
    <col min="11013" max="11013" width="13.7109375" style="3" customWidth="1"/>
    <col min="11014" max="11014" width="12.85546875" style="3" customWidth="1"/>
    <col min="11015" max="11264" width="9.140625" style="3"/>
    <col min="11265" max="11265" width="10.5703125" style="3" customWidth="1"/>
    <col min="11266" max="11266" width="68.28515625" style="3" customWidth="1"/>
    <col min="11267" max="11267" width="9.7109375" style="3" customWidth="1"/>
    <col min="11268" max="11268" width="15.7109375" style="3" customWidth="1"/>
    <col min="11269" max="11269" width="13.7109375" style="3" customWidth="1"/>
    <col min="11270" max="11270" width="12.85546875" style="3" customWidth="1"/>
    <col min="11271" max="11520" width="9.140625" style="3"/>
    <col min="11521" max="11521" width="10.5703125" style="3" customWidth="1"/>
    <col min="11522" max="11522" width="68.28515625" style="3" customWidth="1"/>
    <col min="11523" max="11523" width="9.7109375" style="3" customWidth="1"/>
    <col min="11524" max="11524" width="15.7109375" style="3" customWidth="1"/>
    <col min="11525" max="11525" width="13.7109375" style="3" customWidth="1"/>
    <col min="11526" max="11526" width="12.85546875" style="3" customWidth="1"/>
    <col min="11527" max="11776" width="9.140625" style="3"/>
    <col min="11777" max="11777" width="10.5703125" style="3" customWidth="1"/>
    <col min="11778" max="11778" width="68.28515625" style="3" customWidth="1"/>
    <col min="11779" max="11779" width="9.7109375" style="3" customWidth="1"/>
    <col min="11780" max="11780" width="15.7109375" style="3" customWidth="1"/>
    <col min="11781" max="11781" width="13.7109375" style="3" customWidth="1"/>
    <col min="11782" max="11782" width="12.85546875" style="3" customWidth="1"/>
    <col min="11783" max="12032" width="9.140625" style="3"/>
    <col min="12033" max="12033" width="10.5703125" style="3" customWidth="1"/>
    <col min="12034" max="12034" width="68.28515625" style="3" customWidth="1"/>
    <col min="12035" max="12035" width="9.7109375" style="3" customWidth="1"/>
    <col min="12036" max="12036" width="15.7109375" style="3" customWidth="1"/>
    <col min="12037" max="12037" width="13.7109375" style="3" customWidth="1"/>
    <col min="12038" max="12038" width="12.85546875" style="3" customWidth="1"/>
    <col min="12039" max="12288" width="9.140625" style="3"/>
    <col min="12289" max="12289" width="10.5703125" style="3" customWidth="1"/>
    <col min="12290" max="12290" width="68.28515625" style="3" customWidth="1"/>
    <col min="12291" max="12291" width="9.7109375" style="3" customWidth="1"/>
    <col min="12292" max="12292" width="15.7109375" style="3" customWidth="1"/>
    <col min="12293" max="12293" width="13.7109375" style="3" customWidth="1"/>
    <col min="12294" max="12294" width="12.85546875" style="3" customWidth="1"/>
    <col min="12295" max="12544" width="9.140625" style="3"/>
    <col min="12545" max="12545" width="10.5703125" style="3" customWidth="1"/>
    <col min="12546" max="12546" width="68.28515625" style="3" customWidth="1"/>
    <col min="12547" max="12547" width="9.7109375" style="3" customWidth="1"/>
    <col min="12548" max="12548" width="15.7109375" style="3" customWidth="1"/>
    <col min="12549" max="12549" width="13.7109375" style="3" customWidth="1"/>
    <col min="12550" max="12550" width="12.85546875" style="3" customWidth="1"/>
    <col min="12551" max="12800" width="9.140625" style="3"/>
    <col min="12801" max="12801" width="10.5703125" style="3" customWidth="1"/>
    <col min="12802" max="12802" width="68.28515625" style="3" customWidth="1"/>
    <col min="12803" max="12803" width="9.7109375" style="3" customWidth="1"/>
    <col min="12804" max="12804" width="15.7109375" style="3" customWidth="1"/>
    <col min="12805" max="12805" width="13.7109375" style="3" customWidth="1"/>
    <col min="12806" max="12806" width="12.85546875" style="3" customWidth="1"/>
    <col min="12807" max="13056" width="9.140625" style="3"/>
    <col min="13057" max="13057" width="10.5703125" style="3" customWidth="1"/>
    <col min="13058" max="13058" width="68.28515625" style="3" customWidth="1"/>
    <col min="13059" max="13059" width="9.7109375" style="3" customWidth="1"/>
    <col min="13060" max="13060" width="15.7109375" style="3" customWidth="1"/>
    <col min="13061" max="13061" width="13.7109375" style="3" customWidth="1"/>
    <col min="13062" max="13062" width="12.85546875" style="3" customWidth="1"/>
    <col min="13063" max="13312" width="9.140625" style="3"/>
    <col min="13313" max="13313" width="10.5703125" style="3" customWidth="1"/>
    <col min="13314" max="13314" width="68.28515625" style="3" customWidth="1"/>
    <col min="13315" max="13315" width="9.7109375" style="3" customWidth="1"/>
    <col min="13316" max="13316" width="15.7109375" style="3" customWidth="1"/>
    <col min="13317" max="13317" width="13.7109375" style="3" customWidth="1"/>
    <col min="13318" max="13318" width="12.85546875" style="3" customWidth="1"/>
    <col min="13319" max="13568" width="9.140625" style="3"/>
    <col min="13569" max="13569" width="10.5703125" style="3" customWidth="1"/>
    <col min="13570" max="13570" width="68.28515625" style="3" customWidth="1"/>
    <col min="13571" max="13571" width="9.7109375" style="3" customWidth="1"/>
    <col min="13572" max="13572" width="15.7109375" style="3" customWidth="1"/>
    <col min="13573" max="13573" width="13.7109375" style="3" customWidth="1"/>
    <col min="13574" max="13574" width="12.85546875" style="3" customWidth="1"/>
    <col min="13575" max="13824" width="9.140625" style="3"/>
    <col min="13825" max="13825" width="10.5703125" style="3" customWidth="1"/>
    <col min="13826" max="13826" width="68.28515625" style="3" customWidth="1"/>
    <col min="13827" max="13827" width="9.7109375" style="3" customWidth="1"/>
    <col min="13828" max="13828" width="15.7109375" style="3" customWidth="1"/>
    <col min="13829" max="13829" width="13.7109375" style="3" customWidth="1"/>
    <col min="13830" max="13830" width="12.85546875" style="3" customWidth="1"/>
    <col min="13831" max="14080" width="9.140625" style="3"/>
    <col min="14081" max="14081" width="10.5703125" style="3" customWidth="1"/>
    <col min="14082" max="14082" width="68.28515625" style="3" customWidth="1"/>
    <col min="14083" max="14083" width="9.7109375" style="3" customWidth="1"/>
    <col min="14084" max="14084" width="15.7109375" style="3" customWidth="1"/>
    <col min="14085" max="14085" width="13.7109375" style="3" customWidth="1"/>
    <col min="14086" max="14086" width="12.85546875" style="3" customWidth="1"/>
    <col min="14087" max="14336" width="9.140625" style="3"/>
    <col min="14337" max="14337" width="10.5703125" style="3" customWidth="1"/>
    <col min="14338" max="14338" width="68.28515625" style="3" customWidth="1"/>
    <col min="14339" max="14339" width="9.7109375" style="3" customWidth="1"/>
    <col min="14340" max="14340" width="15.7109375" style="3" customWidth="1"/>
    <col min="14341" max="14341" width="13.7109375" style="3" customWidth="1"/>
    <col min="14342" max="14342" width="12.85546875" style="3" customWidth="1"/>
    <col min="14343" max="14592" width="9.140625" style="3"/>
    <col min="14593" max="14593" width="10.5703125" style="3" customWidth="1"/>
    <col min="14594" max="14594" width="68.28515625" style="3" customWidth="1"/>
    <col min="14595" max="14595" width="9.7109375" style="3" customWidth="1"/>
    <col min="14596" max="14596" width="15.7109375" style="3" customWidth="1"/>
    <col min="14597" max="14597" width="13.7109375" style="3" customWidth="1"/>
    <col min="14598" max="14598" width="12.85546875" style="3" customWidth="1"/>
    <col min="14599" max="14848" width="9.140625" style="3"/>
    <col min="14849" max="14849" width="10.5703125" style="3" customWidth="1"/>
    <col min="14850" max="14850" width="68.28515625" style="3" customWidth="1"/>
    <col min="14851" max="14851" width="9.7109375" style="3" customWidth="1"/>
    <col min="14852" max="14852" width="15.7109375" style="3" customWidth="1"/>
    <col min="14853" max="14853" width="13.7109375" style="3" customWidth="1"/>
    <col min="14854" max="14854" width="12.85546875" style="3" customWidth="1"/>
    <col min="14855" max="15104" width="9.140625" style="3"/>
    <col min="15105" max="15105" width="10.5703125" style="3" customWidth="1"/>
    <col min="15106" max="15106" width="68.28515625" style="3" customWidth="1"/>
    <col min="15107" max="15107" width="9.7109375" style="3" customWidth="1"/>
    <col min="15108" max="15108" width="15.7109375" style="3" customWidth="1"/>
    <col min="15109" max="15109" width="13.7109375" style="3" customWidth="1"/>
    <col min="15110" max="15110" width="12.85546875" style="3" customWidth="1"/>
    <col min="15111" max="15360" width="9.140625" style="3"/>
    <col min="15361" max="15361" width="10.5703125" style="3" customWidth="1"/>
    <col min="15362" max="15362" width="68.28515625" style="3" customWidth="1"/>
    <col min="15363" max="15363" width="9.7109375" style="3" customWidth="1"/>
    <col min="15364" max="15364" width="15.7109375" style="3" customWidth="1"/>
    <col min="15365" max="15365" width="13.7109375" style="3" customWidth="1"/>
    <col min="15366" max="15366" width="12.85546875" style="3" customWidth="1"/>
    <col min="15367" max="15616" width="9.140625" style="3"/>
    <col min="15617" max="15617" width="10.5703125" style="3" customWidth="1"/>
    <col min="15618" max="15618" width="68.28515625" style="3" customWidth="1"/>
    <col min="15619" max="15619" width="9.7109375" style="3" customWidth="1"/>
    <col min="15620" max="15620" width="15.7109375" style="3" customWidth="1"/>
    <col min="15621" max="15621" width="13.7109375" style="3" customWidth="1"/>
    <col min="15622" max="15622" width="12.85546875" style="3" customWidth="1"/>
    <col min="15623" max="15872" width="9.140625" style="3"/>
    <col min="15873" max="15873" width="10.5703125" style="3" customWidth="1"/>
    <col min="15874" max="15874" width="68.28515625" style="3" customWidth="1"/>
    <col min="15875" max="15875" width="9.7109375" style="3" customWidth="1"/>
    <col min="15876" max="15876" width="15.7109375" style="3" customWidth="1"/>
    <col min="15877" max="15877" width="13.7109375" style="3" customWidth="1"/>
    <col min="15878" max="15878" width="12.85546875" style="3" customWidth="1"/>
    <col min="15879" max="16128" width="9.140625" style="3"/>
    <col min="16129" max="16129" width="10.5703125" style="3" customWidth="1"/>
    <col min="16130" max="16130" width="68.28515625" style="3" customWidth="1"/>
    <col min="16131" max="16131" width="9.7109375" style="3" customWidth="1"/>
    <col min="16132" max="16132" width="15.7109375" style="3" customWidth="1"/>
    <col min="16133" max="16133" width="13.7109375" style="3" customWidth="1"/>
    <col min="16134" max="16134" width="12.85546875" style="3" customWidth="1"/>
    <col min="16135" max="16384" width="9.140625" style="3"/>
  </cols>
  <sheetData>
    <row r="1" spans="1:7" s="21" customFormat="1" ht="15">
      <c r="A1" s="121" t="s">
        <v>97</v>
      </c>
      <c r="B1" s="121"/>
      <c r="C1" s="121"/>
      <c r="D1" s="121"/>
      <c r="E1" s="121"/>
      <c r="F1" s="121"/>
    </row>
    <row r="2" spans="1:7">
      <c r="A2" s="102" t="s">
        <v>0</v>
      </c>
      <c r="B2" s="102" t="s">
        <v>1</v>
      </c>
      <c r="C2" s="102" t="s">
        <v>2</v>
      </c>
      <c r="D2" s="102" t="s">
        <v>3</v>
      </c>
      <c r="E2" s="88" t="s">
        <v>4</v>
      </c>
      <c r="F2" s="88" t="s">
        <v>5</v>
      </c>
    </row>
    <row r="3" spans="1:7" ht="12.75" customHeight="1">
      <c r="A3" s="102"/>
      <c r="B3" s="102"/>
      <c r="C3" s="102"/>
      <c r="D3" s="102"/>
      <c r="E3" s="88"/>
      <c r="F3" s="88"/>
    </row>
    <row r="4" spans="1:7" ht="12.75" customHeight="1">
      <c r="A4" s="38">
        <v>1</v>
      </c>
      <c r="B4" s="38">
        <v>2</v>
      </c>
      <c r="C4" s="38">
        <v>4</v>
      </c>
      <c r="D4" s="38">
        <v>5</v>
      </c>
      <c r="E4" s="66">
        <v>6</v>
      </c>
      <c r="F4" s="41">
        <v>7</v>
      </c>
    </row>
    <row r="5" spans="1:7" s="22" customFormat="1">
      <c r="A5" s="40"/>
      <c r="B5" s="38" t="s">
        <v>45</v>
      </c>
      <c r="C5" s="40"/>
      <c r="D5" s="40"/>
      <c r="E5" s="67"/>
      <c r="F5" s="67"/>
    </row>
    <row r="6" spans="1:7" s="22" customFormat="1" ht="38.25">
      <c r="A6" s="24" t="s">
        <v>85</v>
      </c>
      <c r="B6" s="10" t="s">
        <v>86</v>
      </c>
      <c r="C6" s="11" t="s">
        <v>9</v>
      </c>
      <c r="D6" s="11">
        <v>372</v>
      </c>
      <c r="E6" s="68"/>
      <c r="F6" s="29">
        <f>D6*E6</f>
        <v>0</v>
      </c>
    </row>
    <row r="7" spans="1:7" s="22" customFormat="1" ht="38.25">
      <c r="A7" s="24" t="s">
        <v>48</v>
      </c>
      <c r="B7" s="69" t="s">
        <v>49</v>
      </c>
      <c r="C7" s="70" t="s">
        <v>8</v>
      </c>
      <c r="D7" s="11">
        <v>71</v>
      </c>
      <c r="E7" s="68"/>
      <c r="F7" s="29">
        <f t="shared" ref="F7:F8" si="0">D7*E7</f>
        <v>0</v>
      </c>
    </row>
    <row r="8" spans="1:7" s="22" customFormat="1" ht="25.5">
      <c r="A8" s="24" t="s">
        <v>52</v>
      </c>
      <c r="B8" s="69" t="s">
        <v>17</v>
      </c>
      <c r="C8" s="11" t="s">
        <v>8</v>
      </c>
      <c r="D8" s="11">
        <v>65</v>
      </c>
      <c r="E8" s="68"/>
      <c r="F8" s="29">
        <f t="shared" si="0"/>
        <v>0</v>
      </c>
      <c r="G8" s="71"/>
    </row>
    <row r="9" spans="1:7" s="72" customFormat="1">
      <c r="A9" s="40"/>
      <c r="B9" s="38" t="s">
        <v>53</v>
      </c>
      <c r="C9" s="40"/>
      <c r="D9" s="40"/>
      <c r="E9" s="40"/>
      <c r="F9" s="67"/>
    </row>
    <row r="10" spans="1:7" s="22" customFormat="1" ht="25.5">
      <c r="A10" s="24" t="s">
        <v>54</v>
      </c>
      <c r="B10" s="10" t="s">
        <v>55</v>
      </c>
      <c r="C10" s="11" t="s">
        <v>8</v>
      </c>
      <c r="D10" s="11">
        <v>80</v>
      </c>
      <c r="E10" s="32"/>
      <c r="F10" s="29">
        <f>D10*E10</f>
        <v>0</v>
      </c>
    </row>
    <row r="11" spans="1:7" s="22" customFormat="1">
      <c r="A11" s="24" t="s">
        <v>56</v>
      </c>
      <c r="B11" s="10" t="s">
        <v>57</v>
      </c>
      <c r="C11" s="11" t="s">
        <v>9</v>
      </c>
      <c r="D11" s="11">
        <v>517</v>
      </c>
      <c r="E11" s="32"/>
      <c r="F11" s="29">
        <f t="shared" ref="F11:F14" si="1">D11*E11</f>
        <v>0</v>
      </c>
    </row>
    <row r="12" spans="1:7" s="22" customFormat="1">
      <c r="A12" s="24" t="s">
        <v>58</v>
      </c>
      <c r="B12" s="10" t="s">
        <v>59</v>
      </c>
      <c r="C12" s="11" t="s">
        <v>9</v>
      </c>
      <c r="D12" s="11">
        <v>517</v>
      </c>
      <c r="E12" s="32"/>
      <c r="F12" s="29">
        <f t="shared" si="1"/>
        <v>0</v>
      </c>
    </row>
    <row r="13" spans="1:7" s="22" customFormat="1">
      <c r="A13" s="24" t="s">
        <v>60</v>
      </c>
      <c r="B13" s="10" t="s">
        <v>61</v>
      </c>
      <c r="C13" s="11" t="s">
        <v>8</v>
      </c>
      <c r="D13" s="11">
        <v>27</v>
      </c>
      <c r="E13" s="32"/>
      <c r="F13" s="29">
        <f t="shared" si="1"/>
        <v>0</v>
      </c>
    </row>
    <row r="14" spans="1:7" s="22" customFormat="1">
      <c r="A14" s="24" t="s">
        <v>62</v>
      </c>
      <c r="B14" s="10" t="s">
        <v>63</v>
      </c>
      <c r="C14" s="11" t="s">
        <v>8</v>
      </c>
      <c r="D14" s="11">
        <v>80</v>
      </c>
      <c r="E14" s="32"/>
      <c r="F14" s="29">
        <f t="shared" si="1"/>
        <v>0</v>
      </c>
      <c r="G14" s="71"/>
    </row>
    <row r="15" spans="1:7" s="22" customFormat="1">
      <c r="A15" s="40"/>
      <c r="B15" s="38" t="s">
        <v>71</v>
      </c>
      <c r="C15" s="40"/>
      <c r="D15" s="40"/>
      <c r="E15" s="17"/>
      <c r="F15" s="31"/>
    </row>
    <row r="16" spans="1:7" s="22" customFormat="1" ht="25.5">
      <c r="A16" s="24" t="s">
        <v>72</v>
      </c>
      <c r="B16" s="10" t="s">
        <v>73</v>
      </c>
      <c r="C16" s="11" t="s">
        <v>8</v>
      </c>
      <c r="D16" s="11">
        <v>40</v>
      </c>
      <c r="E16" s="32"/>
      <c r="F16" s="29">
        <f>D16*E16</f>
        <v>0</v>
      </c>
    </row>
    <row r="17" spans="1:7" s="22" customFormat="1" ht="25.5">
      <c r="A17" s="24" t="s">
        <v>74</v>
      </c>
      <c r="B17" s="10" t="s">
        <v>75</v>
      </c>
      <c r="C17" s="11" t="s">
        <v>16</v>
      </c>
      <c r="D17" s="11">
        <v>216</v>
      </c>
      <c r="E17" s="32"/>
      <c r="F17" s="29">
        <f t="shared" ref="F17:F19" si="2">D17*E17</f>
        <v>0</v>
      </c>
    </row>
    <row r="18" spans="1:7" s="22" customFormat="1" ht="25.5">
      <c r="A18" s="24" t="s">
        <v>78</v>
      </c>
      <c r="B18" s="10" t="s">
        <v>79</v>
      </c>
      <c r="C18" s="11" t="s">
        <v>9</v>
      </c>
      <c r="D18" s="11">
        <v>1</v>
      </c>
      <c r="E18" s="32"/>
      <c r="F18" s="29">
        <f t="shared" si="2"/>
        <v>0</v>
      </c>
    </row>
    <row r="19" spans="1:7" s="22" customFormat="1" ht="25.5">
      <c r="A19" s="24" t="s">
        <v>80</v>
      </c>
      <c r="B19" s="10" t="s">
        <v>24</v>
      </c>
      <c r="C19" s="11" t="s">
        <v>25</v>
      </c>
      <c r="D19" s="11">
        <v>1</v>
      </c>
      <c r="E19" s="36"/>
      <c r="F19" s="29">
        <f t="shared" si="2"/>
        <v>0</v>
      </c>
      <c r="G19" s="71"/>
    </row>
    <row r="20" spans="1:7" s="22" customFormat="1" ht="25.5">
      <c r="A20" s="24"/>
      <c r="B20" s="10"/>
      <c r="C20" s="11"/>
      <c r="D20" s="11"/>
      <c r="E20" s="73" t="s">
        <v>81</v>
      </c>
      <c r="F20" s="29">
        <f>SUM(F6:F19)</f>
        <v>0</v>
      </c>
    </row>
    <row r="21" spans="1:7" s="22" customFormat="1">
      <c r="A21" s="24"/>
      <c r="B21" s="10"/>
      <c r="C21" s="11"/>
      <c r="D21" s="11"/>
      <c r="E21" s="74" t="s">
        <v>82</v>
      </c>
      <c r="F21" s="29">
        <f>F20*0.05</f>
        <v>0</v>
      </c>
    </row>
    <row r="22" spans="1:7" s="22" customFormat="1">
      <c r="A22" s="24"/>
      <c r="B22" s="10"/>
      <c r="C22" s="11"/>
      <c r="D22" s="11"/>
      <c r="E22" s="74" t="s">
        <v>40</v>
      </c>
      <c r="F22" s="29">
        <f>SUM(F20:F21)</f>
        <v>0</v>
      </c>
    </row>
    <row r="23" spans="1:7" s="22" customFormat="1">
      <c r="A23" s="24"/>
      <c r="B23" s="10"/>
      <c r="C23" s="11"/>
      <c r="D23" s="11"/>
      <c r="E23" s="73" t="s">
        <v>41</v>
      </c>
      <c r="F23" s="29">
        <f>F22*0.2</f>
        <v>0</v>
      </c>
    </row>
    <row r="24" spans="1:7" s="22" customFormat="1">
      <c r="A24" s="24"/>
      <c r="B24" s="10"/>
      <c r="C24" s="11"/>
      <c r="D24" s="11"/>
      <c r="E24" s="73" t="s">
        <v>42</v>
      </c>
      <c r="F24" s="29">
        <f>SUM(F22:F23)</f>
        <v>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ignoredErrors>
    <ignoredError sqref="F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8</vt:i4>
      </vt:variant>
    </vt:vector>
  </HeadingPairs>
  <TitlesOfParts>
    <vt:vector size="8" baseType="lpstr">
      <vt:lpstr>kss 2</vt:lpstr>
      <vt:lpstr>Цар Иван Асен</vt:lpstr>
      <vt:lpstr>Царевец</vt:lpstr>
      <vt:lpstr>Ангел Кънчев</vt:lpstr>
      <vt:lpstr>Христо Смирненски</vt:lpstr>
      <vt:lpstr>Гагарин</vt:lpstr>
      <vt:lpstr>Черно море</vt:lpstr>
      <vt:lpstr>Ал. стамболийски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2019-07-09T13:25:33Z</dcterms:modified>
</cp:coreProperties>
</file>